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fhconsultants.sharepoint.com/sites/Norcal/Clients/W/WVSWMA/2021/S3486 - WVSWMA - SW Procurement/Draft Report/RFP Package/RFP - Post Online/"/>
    </mc:Choice>
  </mc:AlternateContent>
  <xr:revisionPtr revIDLastSave="0" documentId="8_{C3572283-B0EF-4FE0-AA0A-BDE803D1A7B6}" xr6:coauthVersionLast="47" xr6:coauthVersionMax="47" xr10:uidLastSave="{00000000-0000-0000-0000-000000000000}"/>
  <bookViews>
    <workbookView xWindow="-110" yWindow="-110" windowWidth="19420" windowHeight="10420" tabRatio="636" activeTab="1" xr2:uid="{69928E14-9236-408E-A311-BC608DAFD3BC}"/>
  </bookViews>
  <sheets>
    <sheet name="1 Gen_Info" sheetId="64" r:id="rId1"/>
    <sheet name="Form 5B StreetSweeping" sheetId="65" r:id="rId2"/>
    <sheet name="Form 5B Street_Sweeping_C" sheetId="71" r:id="rId3"/>
    <sheet name="Form 5B Street_Sweeping_LG" sheetId="68" r:id="rId4"/>
    <sheet name="Form 5B Street_Sweeping_MS" sheetId="69" r:id="rId5"/>
    <sheet name="Form 5B Street_Sweeping_S" sheetId="72" r:id="rId6"/>
  </sheets>
  <externalReferences>
    <externalReference r:id="rId7"/>
  </externalReferences>
  <definedNames>
    <definedName name="compound_periods">[1]Sheet1!$A$17:$A$24</definedName>
    <definedName name="nper">[1]Sheet1!$B$26</definedName>
    <definedName name="payment_periods">[1]Sheet1!$A$6:$A$13</definedName>
    <definedName name="payment_types">[1]Sheet1!$A$29:$A$30</definedName>
    <definedName name="_xlnm.Print_Area" localSheetId="0">'1 Gen_Info'!$A$1:$E$51</definedName>
    <definedName name="_xlnm.Print_Titles" localSheetId="0">'1 Gen_Info'!$2:$3</definedName>
    <definedName name="roundOpt">[1]Sheet1!$B$32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72" l="1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24" i="72"/>
  <c r="E10" i="69"/>
  <c r="E19" i="68"/>
  <c r="E18" i="68"/>
  <c r="E17" i="68"/>
  <c r="E16" i="68"/>
  <c r="E15" i="68"/>
  <c r="E14" i="68"/>
  <c r="E13" i="68"/>
  <c r="E12" i="68"/>
  <c r="E11" i="68"/>
  <c r="E10" i="68"/>
  <c r="F25" i="65" l="1"/>
  <c r="F24" i="65"/>
  <c r="F22" i="65"/>
  <c r="F21" i="65"/>
  <c r="F19" i="65"/>
  <c r="F18" i="65"/>
  <c r="F16" i="65"/>
  <c r="F15" i="65"/>
  <c r="C21" i="72"/>
  <c r="C20" i="72"/>
  <c r="C19" i="72"/>
  <c r="C18" i="72"/>
  <c r="C12" i="72"/>
  <c r="C14" i="72"/>
  <c r="C23" i="72"/>
  <c r="C22" i="72"/>
  <c r="C17" i="72"/>
  <c r="C16" i="72"/>
  <c r="C15" i="72"/>
  <c r="C13" i="72"/>
  <c r="C11" i="72"/>
  <c r="C10" i="72"/>
  <c r="A2" i="72"/>
  <c r="E1" i="72"/>
  <c r="C10" i="69"/>
  <c r="E11" i="69" s="1"/>
  <c r="F10" i="65" s="1"/>
  <c r="F11" i="65" l="1"/>
  <c r="C11" i="68" l="1"/>
  <c r="C12" i="68"/>
  <c r="C13" i="68"/>
  <c r="C14" i="68"/>
  <c r="C15" i="68"/>
  <c r="C16" i="68"/>
  <c r="C17" i="68"/>
  <c r="C18" i="68"/>
  <c r="C10" i="68"/>
  <c r="D11" i="71"/>
  <c r="F11" i="71" s="1"/>
  <c r="D12" i="71"/>
  <c r="F12" i="71" s="1"/>
  <c r="D13" i="71"/>
  <c r="F13" i="71" s="1"/>
  <c r="D14" i="71"/>
  <c r="F14" i="71" s="1"/>
  <c r="D15" i="71"/>
  <c r="F15" i="71" s="1"/>
  <c r="D16" i="71"/>
  <c r="F16" i="71" s="1"/>
  <c r="D10" i="71"/>
  <c r="F10" i="71" s="1"/>
  <c r="F17" i="71" s="1"/>
  <c r="A2" i="71"/>
  <c r="F1" i="71"/>
  <c r="A2" i="69"/>
  <c r="E1" i="69"/>
  <c r="A2" i="68"/>
  <c r="E1" i="68"/>
  <c r="F1" i="65"/>
  <c r="A2" i="65"/>
  <c r="F8" i="65" l="1"/>
  <c r="F9" i="65"/>
  <c r="F12" i="65" l="1"/>
</calcChain>
</file>

<file path=xl/sharedStrings.xml><?xml version="1.0" encoding="utf-8"?>
<sst xmlns="http://schemas.openxmlformats.org/spreadsheetml/2006/main" count="222" uniqueCount="104">
  <si>
    <t>Address of administrative office</t>
  </si>
  <si>
    <t>Address of billing office</t>
  </si>
  <si>
    <t>Address of customer service office</t>
  </si>
  <si>
    <t>Name of processing site</t>
  </si>
  <si>
    <t>1.</t>
  </si>
  <si>
    <t>2.</t>
  </si>
  <si>
    <t>3.</t>
  </si>
  <si>
    <t>4.</t>
  </si>
  <si>
    <t>5.</t>
  </si>
  <si>
    <t>6.</t>
  </si>
  <si>
    <t>Owner's name</t>
  </si>
  <si>
    <t>Operator's name</t>
  </si>
  <si>
    <t>General Proposer Information</t>
  </si>
  <si>
    <t>A. Primary Contact Information</t>
  </si>
  <si>
    <t>Name</t>
  </si>
  <si>
    <t>Title</t>
  </si>
  <si>
    <t>Phone</t>
  </si>
  <si>
    <t>Fax</t>
  </si>
  <si>
    <t>E-mail</t>
  </si>
  <si>
    <t>B. Support Facilities</t>
  </si>
  <si>
    <t xml:space="preserve">1.                                               </t>
  </si>
  <si>
    <t>Address of collection vehicle parking, maintenance, washing, and route staff parking facility(ies)</t>
  </si>
  <si>
    <t>C. Vehicle Manufacturer and Specifications (Body Capacity, GVWR, Load Capacity)</t>
  </si>
  <si>
    <t>D. Container Manufacturer, Sizes Offered, and Specifications</t>
  </si>
  <si>
    <t>Carts</t>
  </si>
  <si>
    <t>Bins</t>
  </si>
  <si>
    <t>E. Recyclable Materials Processing and Handling</t>
  </si>
  <si>
    <t>Name and address of transfer location (if applicable)</t>
  </si>
  <si>
    <t>Note to proposer:  Input data in yellow shaded areas only.</t>
  </si>
  <si>
    <t>Address of processing site</t>
  </si>
  <si>
    <t>F.  Reusable Materials Handling</t>
  </si>
  <si>
    <t>G.  Commercial Organics Processing and Handling</t>
  </si>
  <si>
    <t>H.  Other Processing and Handling (Optional)*</t>
  </si>
  <si>
    <t>* Insert Rows as Needed to Reflect Additional Facility and/or Subcontractor Information.</t>
  </si>
  <si>
    <t>Outside of Scheduled Work Hours</t>
  </si>
  <si>
    <t>During Scheduled Work Hours*</t>
  </si>
  <si>
    <t>Price Per/Hr.</t>
  </si>
  <si>
    <t>Category Description</t>
  </si>
  <si>
    <t>UNSCHEDULED SERVICES - AS NEEDED - UPON REQUEST - BILLED TO CITY</t>
  </si>
  <si>
    <t>Annual Cost</t>
  </si>
  <si>
    <t>Number of 
Curb Miles</t>
  </si>
  <si>
    <t>Street Sweeping Cost Proposal</t>
  </si>
  <si>
    <t xml:space="preserve">Proposer Name: </t>
  </si>
  <si>
    <t>City of Campbell</t>
  </si>
  <si>
    <t>Town of Los Gatos</t>
  </si>
  <si>
    <t>City of Monte Sereno</t>
  </si>
  <si>
    <t>City of Saratoga</t>
  </si>
  <si>
    <t>UNSCHEDULED SERVICES - AS NEEDED - UPON REQUEST - BILLED TO TOWN</t>
  </si>
  <si>
    <t>Frequency Swept Per Month</t>
  </si>
  <si>
    <t>* A request for extra services when a sweeper is already scheduled to be working in Campbell (day or night) and can be dispatched from the route.</t>
  </si>
  <si>
    <t>T1</t>
  </si>
  <si>
    <t>T3</t>
  </si>
  <si>
    <t>T4</t>
  </si>
  <si>
    <t>T5</t>
  </si>
  <si>
    <t>T6</t>
  </si>
  <si>
    <t>T7</t>
  </si>
  <si>
    <t>T8</t>
  </si>
  <si>
    <t>Downtown</t>
  </si>
  <si>
    <t>SWEEPING SERVICES</t>
  </si>
  <si>
    <t>STREET SWEEPING SERVICES   
July 1, 2024 through June 30, 2025</t>
  </si>
  <si>
    <t>* A request for extra services when a sweeper is already scheduled to be working(day or night) and can be dispatched from the route.</t>
  </si>
  <si>
    <t>Price Per Sweep</t>
  </si>
  <si>
    <t>Total Sweeping Services</t>
  </si>
  <si>
    <t>Agency</t>
  </si>
  <si>
    <t>Sweep Route A</t>
  </si>
  <si>
    <t>Sweep Route B</t>
  </si>
  <si>
    <t>Sweep Route C</t>
  </si>
  <si>
    <t>Sweep Route D</t>
  </si>
  <si>
    <t>Sweep Route E</t>
  </si>
  <si>
    <t>Sweep Route CM</t>
  </si>
  <si>
    <t>Sweep Route CF</t>
  </si>
  <si>
    <t>* A request for extra services when a sweeper is already scheduled to be working in Los Gatos (day or night) and can be dispatched from the route.</t>
  </si>
  <si>
    <t>* A request for extra services when a sweeper is already scheduled to be working in Monte Sereno (day or night) and can be dispatched from the route.</t>
  </si>
  <si>
    <t>Residential Public Streets</t>
  </si>
  <si>
    <t>Frequency Swept Per Year</t>
  </si>
  <si>
    <t>Frequency Swept Per Year**</t>
  </si>
  <si>
    <t>** Street sweepign services are provided during five months in the year, October 1 through June 30.</t>
  </si>
  <si>
    <t>Arterial 1</t>
  </si>
  <si>
    <t>Arterial 2A</t>
  </si>
  <si>
    <t>Arterial 2B - Weekly</t>
  </si>
  <si>
    <t>Arterial 2B - Monthly</t>
  </si>
  <si>
    <t>Residential 1</t>
  </si>
  <si>
    <t>Residential 2</t>
  </si>
  <si>
    <t>Residential 3</t>
  </si>
  <si>
    <t>Residential 4</t>
  </si>
  <si>
    <t>Residential 5</t>
  </si>
  <si>
    <t>Residential 6</t>
  </si>
  <si>
    <t>Residential 7</t>
  </si>
  <si>
    <t>Residentail 8</t>
  </si>
  <si>
    <t>Residential 9</t>
  </si>
  <si>
    <t>Residential 10</t>
  </si>
  <si>
    <t>Campbell</t>
  </si>
  <si>
    <t>Los Gatos</t>
  </si>
  <si>
    <t>Monte Sereno</t>
  </si>
  <si>
    <t>Saratoga</t>
  </si>
  <si>
    <r>
      <t>Note that a "curb mile" refers to one side of a street or median.  For example</t>
    </r>
    <r>
      <rPr>
        <b/>
        <sz val="11"/>
        <color theme="7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a 1 mile street with a median equals 4 curb miles.
</t>
    </r>
  </si>
  <si>
    <t xml:space="preserve">Note that a "curb mile" refers to one side of a street or median.  For example, a 1 mile street with a median equals 4 curb miles.
</t>
  </si>
  <si>
    <t>West Valley Solid Waste Management Authority Services</t>
  </si>
  <si>
    <t>Street Sweeping Services</t>
  </si>
  <si>
    <t>Residential collection vehicles</t>
  </si>
  <si>
    <t>Commercial collection vehicles</t>
  </si>
  <si>
    <t>Drop box vehicles</t>
  </si>
  <si>
    <t>Drop boxes</t>
  </si>
  <si>
    <t>Hauling method (e.g., direct haul, transfer haul, Pod haul)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</si>
</sst>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  <numFmt numFmtId="166" formatCode="_(&quot;$&quot;* #,##0.00_);_(&quot;$&quot;* \(#,##0.00\);_(&quot;$&quot;* &quot;-&quot;_);_(@_)"/>
    <numFmt numFmtId="167" formatCode="_(&quot;$&quot;* #,##0.00000000_);_(&quot;$&quot;* \(#,##0.0000000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5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u/>
      <sz val="10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9" fillId="3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5" fillId="0" borderId="0"/>
    <xf numFmtId="164" fontId="6" fillId="2" borderId="0" applyFont="0" applyFill="0" applyBorder="0" applyAlignment="0" applyProtection="0">
      <alignment wrapText="1"/>
    </xf>
  </cellStyleXfs>
  <cellXfs count="106">
    <xf numFmtId="0" fontId="0" fillId="0" borderId="0" xfId="0"/>
    <xf numFmtId="0" fontId="11" fillId="0" borderId="0" xfId="11" applyFont="1" applyBorder="1" applyAlignment="1">
      <alignment horizontal="left" vertical="center"/>
    </xf>
    <xf numFmtId="0" fontId="11" fillId="0" borderId="0" xfId="11" applyFont="1" applyBorder="1" applyAlignment="1">
      <alignment horizontal="right"/>
    </xf>
    <xf numFmtId="0" fontId="12" fillId="0" borderId="0" xfId="11" applyFont="1"/>
    <xf numFmtId="0" fontId="11" fillId="4" borderId="1" xfId="11" applyFont="1" applyFill="1" applyBorder="1" applyAlignment="1">
      <alignment horizontal="left"/>
    </xf>
    <xf numFmtId="0" fontId="11" fillId="4" borderId="2" xfId="11" applyFont="1" applyFill="1" applyBorder="1" applyAlignment="1">
      <alignment horizontal="left" vertical="center"/>
    </xf>
    <xf numFmtId="0" fontId="11" fillId="0" borderId="3" xfId="11" applyFont="1" applyBorder="1" applyAlignment="1">
      <alignment horizontal="left" vertical="center"/>
    </xf>
    <xf numFmtId="0" fontId="12" fillId="0" borderId="3" xfId="11" applyFont="1" applyBorder="1" applyAlignment="1">
      <alignment horizontal="center"/>
    </xf>
    <xf numFmtId="0" fontId="13" fillId="3" borderId="4" xfId="1" applyFont="1" applyBorder="1" applyAlignment="1">
      <alignment horizontal="left"/>
    </xf>
    <xf numFmtId="0" fontId="11" fillId="5" borderId="1" xfId="11" applyFont="1" applyFill="1" applyBorder="1" applyAlignment="1">
      <alignment horizontal="left"/>
    </xf>
    <xf numFmtId="0" fontId="12" fillId="5" borderId="5" xfId="11" applyFont="1" applyFill="1" applyBorder="1"/>
    <xf numFmtId="0" fontId="14" fillId="5" borderId="2" xfId="11" applyFont="1" applyFill="1" applyBorder="1" applyAlignment="1">
      <alignment horizontal="left" vertical="center"/>
    </xf>
    <xf numFmtId="0" fontId="14" fillId="0" borderId="6" xfId="11" quotePrefix="1" applyFont="1" applyBorder="1" applyAlignment="1">
      <alignment horizontal="right" vertical="top"/>
    </xf>
    <xf numFmtId="0" fontId="14" fillId="0" borderId="7" xfId="11" applyFont="1" applyBorder="1" applyAlignment="1">
      <alignment horizontal="left" vertical="top" wrapText="1"/>
    </xf>
    <xf numFmtId="3" fontId="15" fillId="4" borderId="4" xfId="0" applyNumberFormat="1" applyFont="1" applyFill="1" applyBorder="1" applyAlignment="1">
      <alignment horizontal="center"/>
    </xf>
    <xf numFmtId="0" fontId="14" fillId="0" borderId="4" xfId="11" applyFont="1" applyBorder="1" applyAlignment="1">
      <alignment horizontal="left" vertical="top" wrapText="1"/>
    </xf>
    <xf numFmtId="0" fontId="14" fillId="0" borderId="6" xfId="11" quotePrefix="1" applyFont="1" applyBorder="1" applyAlignment="1">
      <alignment horizontal="right" vertical="top" wrapText="1"/>
    </xf>
    <xf numFmtId="0" fontId="14" fillId="0" borderId="4" xfId="11" applyFont="1" applyBorder="1" applyAlignment="1">
      <alignment horizontal="left" vertical="top"/>
    </xf>
    <xf numFmtId="0" fontId="12" fillId="5" borderId="5" xfId="11" applyFont="1" applyFill="1" applyBorder="1" applyAlignment="1">
      <alignment vertical="top"/>
    </xf>
    <xf numFmtId="0" fontId="11" fillId="0" borderId="0" xfId="0" applyFont="1"/>
    <xf numFmtId="0" fontId="13" fillId="0" borderId="0" xfId="11" applyFont="1" applyBorder="1"/>
    <xf numFmtId="0" fontId="13" fillId="0" borderId="2" xfId="11" applyFont="1" applyBorder="1" applyAlignment="1">
      <alignment horizontal="center"/>
    </xf>
    <xf numFmtId="0" fontId="13" fillId="0" borderId="5" xfId="11" applyFont="1" applyBorder="1"/>
    <xf numFmtId="0" fontId="16" fillId="0" borderId="5" xfId="11" applyFont="1" applyBorder="1" applyAlignment="1"/>
    <xf numFmtId="0" fontId="16" fillId="0" borderId="1" xfId="11" applyFont="1" applyBorder="1" applyAlignment="1">
      <alignment horizontal="left"/>
    </xf>
    <xf numFmtId="0" fontId="13" fillId="0" borderId="2" xfId="11" applyFont="1" applyBorder="1"/>
    <xf numFmtId="0" fontId="13" fillId="0" borderId="5" xfId="11" applyFont="1" applyBorder="1" applyAlignment="1"/>
    <xf numFmtId="0" fontId="13" fillId="0" borderId="8" xfId="11" applyFont="1" applyBorder="1"/>
    <xf numFmtId="0" fontId="13" fillId="0" borderId="3" xfId="11" applyFont="1" applyBorder="1" applyAlignment="1"/>
    <xf numFmtId="0" fontId="16" fillId="0" borderId="6" xfId="11" applyFont="1" applyBorder="1" applyAlignment="1">
      <alignment horizontal="left"/>
    </xf>
    <xf numFmtId="8" fontId="17" fillId="0" borderId="9" xfId="11" applyNumberFormat="1" applyFont="1" applyBorder="1" applyAlignment="1">
      <alignment horizontal="centerContinuous" wrapText="1"/>
    </xf>
    <xf numFmtId="8" fontId="16" fillId="0" borderId="10" xfId="11" applyNumberFormat="1" applyFont="1" applyBorder="1" applyAlignment="1">
      <alignment horizontal="centerContinuous" wrapText="1"/>
    </xf>
    <xf numFmtId="0" fontId="17" fillId="0" borderId="10" xfId="11" applyFont="1" applyBorder="1" applyAlignment="1">
      <alignment horizontal="centerContinuous" wrapText="1"/>
    </xf>
    <xf numFmtId="0" fontId="17" fillId="0" borderId="11" xfId="11" applyFont="1" applyBorder="1" applyAlignment="1">
      <alignment horizontal="centerContinuous" wrapText="1"/>
    </xf>
    <xf numFmtId="42" fontId="17" fillId="0" borderId="2" xfId="4" applyNumberFormat="1" applyFont="1" applyBorder="1" applyAlignment="1"/>
    <xf numFmtId="0" fontId="17" fillId="0" borderId="5" xfId="11" applyFont="1" applyBorder="1" applyAlignment="1">
      <alignment horizontal="right"/>
    </xf>
    <xf numFmtId="3" fontId="17" fillId="0" borderId="5" xfId="11" applyNumberFormat="1" applyFont="1" applyBorder="1" applyAlignment="1">
      <alignment horizontal="right"/>
    </xf>
    <xf numFmtId="0" fontId="17" fillId="0" borderId="1" xfId="11" applyFont="1" applyBorder="1" applyAlignment="1"/>
    <xf numFmtId="0" fontId="16" fillId="6" borderId="4" xfId="11" applyFont="1" applyFill="1" applyBorder="1" applyAlignment="1">
      <alignment horizontal="center" wrapText="1"/>
    </xf>
    <xf numFmtId="0" fontId="13" fillId="0" borderId="2" xfId="11" applyFont="1" applyBorder="1" applyAlignment="1">
      <alignment horizontal="centerContinuous"/>
    </xf>
    <xf numFmtId="0" fontId="13" fillId="0" borderId="5" xfId="11" applyFont="1" applyBorder="1" applyAlignment="1">
      <alignment horizontal="centerContinuous"/>
    </xf>
    <xf numFmtId="0" fontId="18" fillId="0" borderId="1" xfId="11" applyFont="1" applyBorder="1" applyAlignment="1">
      <alignment horizontal="centerContinuous"/>
    </xf>
    <xf numFmtId="0" fontId="19" fillId="0" borderId="0" xfId="11" applyFont="1"/>
    <xf numFmtId="0" fontId="19" fillId="0" borderId="0" xfId="11" applyFont="1" applyFill="1"/>
    <xf numFmtId="0" fontId="11" fillId="0" borderId="0" xfId="11" applyFont="1"/>
    <xf numFmtId="0" fontId="14" fillId="0" borderId="0" xfId="11" applyFont="1" applyFill="1" applyBorder="1"/>
    <xf numFmtId="0" fontId="11" fillId="0" borderId="0" xfId="11" applyFont="1" applyAlignment="1">
      <alignment horizontal="right"/>
    </xf>
    <xf numFmtId="0" fontId="11" fillId="0" borderId="0" xfId="11" applyFont="1" applyAlignment="1"/>
    <xf numFmtId="3" fontId="4" fillId="4" borderId="4" xfId="9" applyNumberFormat="1" applyFill="1" applyBorder="1" applyAlignment="1" applyProtection="1">
      <alignment horizontal="center"/>
    </xf>
    <xf numFmtId="166" fontId="16" fillId="4" borderId="7" xfId="11" applyNumberFormat="1" applyFont="1" applyFill="1" applyBorder="1"/>
    <xf numFmtId="166" fontId="13" fillId="0" borderId="2" xfId="4" applyNumberFormat="1" applyFont="1" applyBorder="1"/>
    <xf numFmtId="166" fontId="17" fillId="0" borderId="4" xfId="4" applyNumberFormat="1" applyFont="1" applyBorder="1" applyAlignment="1"/>
    <xf numFmtId="167" fontId="13" fillId="0" borderId="0" xfId="11" applyNumberFormat="1" applyFont="1" applyBorder="1"/>
    <xf numFmtId="0" fontId="16" fillId="6" borderId="1" xfId="11" applyFont="1" applyFill="1" applyBorder="1" applyAlignment="1">
      <alignment horizontal="center" wrapText="1"/>
    </xf>
    <xf numFmtId="0" fontId="16" fillId="6" borderId="2" xfId="11" applyFont="1" applyFill="1" applyBorder="1" applyAlignment="1">
      <alignment horizontal="center" wrapText="1"/>
    </xf>
    <xf numFmtId="0" fontId="16" fillId="0" borderId="1" xfId="11" applyFont="1" applyBorder="1" applyAlignment="1">
      <alignment horizontal="left"/>
    </xf>
    <xf numFmtId="0" fontId="16" fillId="6" borderId="5" xfId="11" applyFont="1" applyFill="1" applyBorder="1" applyAlignment="1">
      <alignment horizontal="center" wrapText="1"/>
    </xf>
    <xf numFmtId="0" fontId="17" fillId="0" borderId="5" xfId="11" applyFont="1" applyBorder="1" applyAlignment="1">
      <alignment horizontal="center"/>
    </xf>
    <xf numFmtId="0" fontId="16" fillId="6" borderId="5" xfId="11" applyFont="1" applyFill="1" applyBorder="1" applyAlignment="1">
      <alignment horizontal="center" wrapText="1"/>
    </xf>
    <xf numFmtId="0" fontId="16" fillId="6" borderId="1" xfId="11" applyFont="1" applyFill="1" applyBorder="1" applyAlignment="1">
      <alignment horizontal="center" wrapText="1"/>
    </xf>
    <xf numFmtId="0" fontId="16" fillId="6" borderId="2" xfId="11" applyFont="1" applyFill="1" applyBorder="1" applyAlignment="1">
      <alignment horizontal="center" wrapText="1"/>
    </xf>
    <xf numFmtId="0" fontId="16" fillId="6" borderId="1" xfId="11" applyFont="1" applyFill="1" applyBorder="1" applyAlignment="1">
      <alignment horizontal="center" wrapText="1"/>
    </xf>
    <xf numFmtId="0" fontId="16" fillId="6" borderId="2" xfId="11" applyFont="1" applyFill="1" applyBorder="1" applyAlignment="1">
      <alignment horizontal="center" wrapText="1"/>
    </xf>
    <xf numFmtId="0" fontId="17" fillId="0" borderId="5" xfId="11" applyFont="1" applyBorder="1" applyAlignment="1">
      <alignment horizontal="center"/>
    </xf>
    <xf numFmtId="0" fontId="16" fillId="6" borderId="5" xfId="11" applyFont="1" applyFill="1" applyBorder="1" applyAlignment="1">
      <alignment horizontal="center" wrapText="1"/>
    </xf>
    <xf numFmtId="0" fontId="16" fillId="0" borderId="4" xfId="11" applyFont="1" applyFill="1" applyBorder="1" applyAlignment="1"/>
    <xf numFmtId="0" fontId="16" fillId="0" borderId="1" xfId="11" applyFont="1" applyFill="1" applyBorder="1" applyAlignment="1">
      <alignment horizontal="left"/>
    </xf>
    <xf numFmtId="0" fontId="16" fillId="0" borderId="4" xfId="11" applyFont="1" applyFill="1" applyBorder="1" applyAlignment="1">
      <alignment horizontal="right"/>
    </xf>
    <xf numFmtId="166" fontId="13" fillId="0" borderId="2" xfId="4" applyNumberFormat="1" applyFont="1" applyFill="1" applyBorder="1"/>
    <xf numFmtId="0" fontId="20" fillId="0" borderId="0" xfId="11" applyFont="1" applyAlignment="1">
      <alignment horizontal="center"/>
    </xf>
    <xf numFmtId="0" fontId="21" fillId="0" borderId="0" xfId="11" applyFont="1"/>
    <xf numFmtId="0" fontId="20" fillId="0" borderId="0" xfId="11" applyFont="1"/>
    <xf numFmtId="0" fontId="23" fillId="0" borderId="0" xfId="11" applyFont="1" applyBorder="1"/>
    <xf numFmtId="0" fontId="23" fillId="0" borderId="0" xfId="11" applyFont="1" applyBorder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24" fillId="8" borderId="1" xfId="1" applyFont="1" applyFill="1" applyBorder="1" applyAlignment="1">
      <alignment horizontal="left"/>
    </xf>
    <xf numFmtId="0" fontId="22" fillId="0" borderId="0" xfId="11" applyFont="1" applyAlignment="1">
      <alignment horizontal="center"/>
    </xf>
    <xf numFmtId="0" fontId="22" fillId="0" borderId="0" xfId="11" applyFont="1" applyFill="1" applyAlignment="1">
      <alignment horizontal="center"/>
    </xf>
    <xf numFmtId="0" fontId="25" fillId="0" borderId="0" xfId="0" applyFont="1" applyAlignment="1">
      <alignment horizontal="center"/>
    </xf>
    <xf numFmtId="0" fontId="18" fillId="0" borderId="1" xfId="11" applyFont="1" applyBorder="1" applyAlignment="1">
      <alignment horizontal="center" wrapText="1"/>
    </xf>
    <xf numFmtId="0" fontId="14" fillId="0" borderId="5" xfId="11" applyFont="1" applyBorder="1" applyAlignment="1">
      <alignment horizontal="center" wrapText="1"/>
    </xf>
    <xf numFmtId="0" fontId="14" fillId="0" borderId="2" xfId="11" applyFont="1" applyBorder="1" applyAlignment="1">
      <alignment horizontal="center" wrapText="1"/>
    </xf>
    <xf numFmtId="0" fontId="18" fillId="5" borderId="1" xfId="11" applyFont="1" applyFill="1" applyBorder="1" applyAlignment="1">
      <alignment horizontal="center" wrapText="1"/>
    </xf>
    <xf numFmtId="0" fontId="18" fillId="5" borderId="5" xfId="11" applyFont="1" applyFill="1" applyBorder="1" applyAlignment="1">
      <alignment horizontal="center"/>
    </xf>
    <xf numFmtId="0" fontId="18" fillId="5" borderId="2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12" fillId="0" borderId="5" xfId="11" applyFont="1" applyBorder="1" applyAlignment="1">
      <alignment horizontal="center" wrapText="1"/>
    </xf>
    <xf numFmtId="0" fontId="12" fillId="0" borderId="2" xfId="11" applyFont="1" applyBorder="1" applyAlignment="1">
      <alignment horizontal="center" wrapText="1"/>
    </xf>
    <xf numFmtId="0" fontId="17" fillId="7" borderId="11" xfId="11" applyFont="1" applyFill="1" applyBorder="1" applyAlignment="1">
      <alignment horizontal="center" wrapText="1"/>
    </xf>
    <xf numFmtId="0" fontId="18" fillId="0" borderId="10" xfId="11" applyFont="1" applyBorder="1" applyAlignment="1">
      <alignment horizontal="center" wrapText="1"/>
    </xf>
    <xf numFmtId="0" fontId="18" fillId="0" borderId="2" xfId="11" applyFont="1" applyBorder="1" applyAlignment="1">
      <alignment horizontal="center" wrapText="1"/>
    </xf>
    <xf numFmtId="0" fontId="16" fillId="6" borderId="5" xfId="11" applyFont="1" applyFill="1" applyBorder="1" applyAlignment="1">
      <alignment horizontal="center" wrapText="1"/>
    </xf>
    <xf numFmtId="0" fontId="16" fillId="6" borderId="2" xfId="11" applyFont="1" applyFill="1" applyBorder="1" applyAlignment="1">
      <alignment horizontal="center" wrapText="1"/>
    </xf>
    <xf numFmtId="0" fontId="16" fillId="0" borderId="1" xfId="11" applyFont="1" applyFill="1" applyBorder="1" applyAlignment="1">
      <alignment horizontal="left"/>
    </xf>
    <xf numFmtId="0" fontId="16" fillId="0" borderId="5" xfId="11" applyFont="1" applyFill="1" applyBorder="1" applyAlignment="1">
      <alignment horizontal="left"/>
    </xf>
    <xf numFmtId="0" fontId="16" fillId="0" borderId="2" xfId="11" applyFont="1" applyFill="1" applyBorder="1" applyAlignment="1">
      <alignment horizontal="left"/>
    </xf>
    <xf numFmtId="0" fontId="2" fillId="0" borderId="1" xfId="11" applyFont="1" applyBorder="1" applyAlignment="1">
      <alignment horizontal="left" vertical="top" wrapText="1"/>
    </xf>
    <xf numFmtId="0" fontId="12" fillId="0" borderId="5" xfId="11" applyFont="1" applyBorder="1" applyAlignment="1">
      <alignment horizontal="left" vertical="top" wrapText="1"/>
    </xf>
    <xf numFmtId="0" fontId="12" fillId="0" borderId="2" xfId="11" applyFont="1" applyBorder="1" applyAlignment="1">
      <alignment horizontal="left" vertical="top" wrapText="1"/>
    </xf>
    <xf numFmtId="0" fontId="15" fillId="0" borderId="1" xfId="11" applyFont="1" applyBorder="1" applyAlignment="1">
      <alignment horizontal="left" vertical="top" wrapText="1"/>
    </xf>
    <xf numFmtId="0" fontId="2" fillId="0" borderId="1" xfId="11" applyFont="1" applyBorder="1" applyAlignment="1">
      <alignment horizontal="left" wrapText="1"/>
    </xf>
    <xf numFmtId="0" fontId="12" fillId="0" borderId="5" xfId="11" applyFont="1" applyBorder="1" applyAlignment="1">
      <alignment horizontal="left" wrapText="1"/>
    </xf>
    <xf numFmtId="0" fontId="12" fillId="0" borderId="2" xfId="11" applyFont="1" applyBorder="1" applyAlignment="1">
      <alignment horizontal="left" wrapText="1"/>
    </xf>
    <xf numFmtId="0" fontId="17" fillId="7" borderId="1" xfId="11" applyFont="1" applyFill="1" applyBorder="1" applyAlignment="1">
      <alignment horizontal="center" wrapText="1"/>
    </xf>
    <xf numFmtId="0" fontId="18" fillId="0" borderId="5" xfId="11" applyFont="1" applyBorder="1" applyAlignment="1">
      <alignment horizontal="center" wrapText="1"/>
    </xf>
  </cellXfs>
  <cellStyles count="18">
    <cellStyle name="40% - Accent6" xfId="1" builtinId="51"/>
    <cellStyle name="Comma 2" xfId="2" xr:uid="{00000000-0005-0000-0000-000001000000}"/>
    <cellStyle name="Comma 3" xfId="3" xr:uid="{00000000-0005-0000-0000-000002000000}"/>
    <cellStyle name="Currency 2" xfId="4" xr:uid="{00000000-0005-0000-0000-000003000000}"/>
    <cellStyle name="Currency 3" xfId="5" xr:uid="{00000000-0005-0000-0000-000004000000}"/>
    <cellStyle name="Euro" xfId="6" xr:uid="{00000000-0005-0000-0000-000005000000}"/>
    <cellStyle name="Euro 2" xfId="7" xr:uid="{00000000-0005-0000-0000-000006000000}"/>
    <cellStyle name="Euro 3" xfId="8" xr:uid="{00000000-0005-0000-0000-000007000000}"/>
    <cellStyle name="Hyperlink" xfId="9" builtinId="8"/>
    <cellStyle name="Hyperlink 2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Percent 2" xfId="14" xr:uid="{00000000-0005-0000-0000-00000E000000}"/>
    <cellStyle name="Percent 3" xfId="15" xr:uid="{00000000-0005-0000-0000-00000F000000}"/>
    <cellStyle name="PS_Comma" xfId="16" xr:uid="{00000000-0005-0000-0000-000010000000}"/>
    <cellStyle name="WM_STANDARD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lients\L\Livermore\2008\S3190%20Procurement\Analysis\Evaluation\Cost%20Proposals\Original%20Cost%20Proposals_April%2017%202009\Livermore%20Sanitation\Equipment%20for%20Liverm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nger truck"/>
      <sheetName val=" roll off 4 axle"/>
      <sheetName val=" roll off 3 axle"/>
      <sheetName val="Transfer ramps"/>
      <sheetName val=" Container distbig"/>
      <sheetName val="Shop truck"/>
      <sheetName val="Transfer Rig"/>
      <sheetName val="Rear Loader 25"/>
      <sheetName val="Rear Loader 18"/>
      <sheetName val="Conainter purchase from City"/>
      <sheetName val="Container Distribution (3)"/>
      <sheetName val="Container Distribution (2)"/>
      <sheetName val=" Container dist small"/>
      <sheetName val="Pickups"/>
      <sheetName val="Bulky Item % (2)"/>
      <sheetName val="Roll Off  10 % (2)"/>
      <sheetName val="Frt Loader  10 % "/>
      <sheetName val="Automated 10 %"/>
      <sheetName val="Sheet1"/>
      <sheetName val="Equipment for Liverm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6" t="str">
            <v>Annual</v>
          </cell>
        </row>
        <row r="7">
          <cell r="A7" t="str">
            <v>Semi-Annual</v>
          </cell>
        </row>
        <row r="8">
          <cell r="A8" t="str">
            <v>Quarterly</v>
          </cell>
        </row>
        <row r="9">
          <cell r="A9" t="str">
            <v>Bi-Monthly</v>
          </cell>
        </row>
        <row r="10">
          <cell r="A10" t="str">
            <v>Monthly</v>
          </cell>
        </row>
        <row r="11">
          <cell r="A11" t="str">
            <v>Semi-Monthly</v>
          </cell>
        </row>
        <row r="12">
          <cell r="A12" t="str">
            <v>Bi-Weekly</v>
          </cell>
        </row>
        <row r="13">
          <cell r="A13" t="str">
            <v>Weekly</v>
          </cell>
        </row>
        <row r="17">
          <cell r="A17" t="str">
            <v>Annual</v>
          </cell>
        </row>
        <row r="18">
          <cell r="A18" t="str">
            <v>Semi-Annual</v>
          </cell>
        </row>
        <row r="19">
          <cell r="A19" t="str">
            <v>Quarterly</v>
          </cell>
        </row>
        <row r="20">
          <cell r="A20" t="str">
            <v>Bi-Monthly</v>
          </cell>
        </row>
        <row r="21">
          <cell r="A21" t="str">
            <v>Monthly</v>
          </cell>
        </row>
        <row r="22">
          <cell r="A22" t="str">
            <v>Semi-Monthly</v>
          </cell>
        </row>
        <row r="23">
          <cell r="A23" t="str">
            <v>Bi-Weekly</v>
          </cell>
        </row>
        <row r="24">
          <cell r="A24" t="str">
            <v>Weekly</v>
          </cell>
        </row>
        <row r="26">
          <cell r="B26">
            <v>120</v>
          </cell>
        </row>
        <row r="29">
          <cell r="A29" t="str">
            <v>End of Period</v>
          </cell>
        </row>
        <row r="30">
          <cell r="A30" t="str">
            <v>Beginning of Period</v>
          </cell>
        </row>
        <row r="32">
          <cell r="B32" t="b">
            <v>1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51"/>
  <sheetViews>
    <sheetView topLeftCell="A34" workbookViewId="0">
      <selection activeCell="D49" sqref="D49"/>
    </sheetView>
  </sheetViews>
  <sheetFormatPr defaultColWidth="9.1796875" defaultRowHeight="15.5" x14ac:dyDescent="0.3"/>
  <cols>
    <col min="1" max="2" width="2.81640625" style="3" customWidth="1"/>
    <col min="3" max="3" width="6.453125" style="1" customWidth="1"/>
    <col min="4" max="4" width="41.453125" style="3" customWidth="1"/>
    <col min="5" max="5" width="58" style="3" customWidth="1"/>
    <col min="6" max="6" width="5.81640625" style="3" customWidth="1"/>
    <col min="7" max="16384" width="9.1796875" style="3"/>
  </cols>
  <sheetData>
    <row r="1" spans="3:5" ht="21" customHeight="1" x14ac:dyDescent="0.35">
      <c r="C1" s="1" t="s">
        <v>12</v>
      </c>
      <c r="D1" s="1"/>
      <c r="E1" s="2" t="s">
        <v>97</v>
      </c>
    </row>
    <row r="2" spans="3:5" x14ac:dyDescent="0.35">
      <c r="C2" s="4" t="s">
        <v>42</v>
      </c>
      <c r="D2" s="5"/>
      <c r="E2" s="2" t="s">
        <v>98</v>
      </c>
    </row>
    <row r="3" spans="3:5" ht="23.25" customHeight="1" x14ac:dyDescent="0.35">
      <c r="C3" s="6"/>
      <c r="D3" s="7"/>
      <c r="E3" s="8" t="s">
        <v>28</v>
      </c>
    </row>
    <row r="4" spans="3:5" x14ac:dyDescent="0.35">
      <c r="C4" s="9" t="s">
        <v>13</v>
      </c>
      <c r="D4" s="10"/>
      <c r="E4" s="11"/>
    </row>
    <row r="5" spans="3:5" ht="27" customHeight="1" x14ac:dyDescent="0.35">
      <c r="C5" s="12" t="s">
        <v>4</v>
      </c>
      <c r="D5" s="13" t="s">
        <v>14</v>
      </c>
      <c r="E5" s="14"/>
    </row>
    <row r="6" spans="3:5" ht="27" customHeight="1" x14ac:dyDescent="0.35">
      <c r="C6" s="12" t="s">
        <v>5</v>
      </c>
      <c r="D6" s="15" t="s">
        <v>15</v>
      </c>
      <c r="E6" s="14"/>
    </row>
    <row r="7" spans="3:5" ht="27" customHeight="1" x14ac:dyDescent="0.35">
      <c r="C7" s="12" t="s">
        <v>6</v>
      </c>
      <c r="D7" s="15" t="s">
        <v>16</v>
      </c>
      <c r="E7" s="14"/>
    </row>
    <row r="8" spans="3:5" ht="27" customHeight="1" x14ac:dyDescent="0.35">
      <c r="C8" s="12" t="s">
        <v>7</v>
      </c>
      <c r="D8" s="15" t="s">
        <v>17</v>
      </c>
      <c r="E8" s="14"/>
    </row>
    <row r="9" spans="3:5" ht="27" customHeight="1" x14ac:dyDescent="0.3">
      <c r="C9" s="12" t="s">
        <v>8</v>
      </c>
      <c r="D9" s="15" t="s">
        <v>18</v>
      </c>
      <c r="E9" s="48"/>
    </row>
    <row r="10" spans="3:5" x14ac:dyDescent="0.35">
      <c r="C10" s="9" t="s">
        <v>19</v>
      </c>
      <c r="D10" s="10"/>
      <c r="E10" s="11"/>
    </row>
    <row r="11" spans="3:5" ht="26" x14ac:dyDescent="0.35">
      <c r="C11" s="16" t="s">
        <v>20</v>
      </c>
      <c r="D11" s="13" t="s">
        <v>21</v>
      </c>
      <c r="E11" s="14"/>
    </row>
    <row r="12" spans="3:5" ht="27" customHeight="1" x14ac:dyDescent="0.35">
      <c r="C12" s="12" t="s">
        <v>5</v>
      </c>
      <c r="D12" s="17" t="s">
        <v>0</v>
      </c>
      <c r="E12" s="14"/>
    </row>
    <row r="13" spans="3:5" ht="27" customHeight="1" x14ac:dyDescent="0.35">
      <c r="C13" s="12" t="s">
        <v>6</v>
      </c>
      <c r="D13" s="17" t="s">
        <v>1</v>
      </c>
      <c r="E13" s="14"/>
    </row>
    <row r="14" spans="3:5" ht="27" customHeight="1" x14ac:dyDescent="0.35">
      <c r="C14" s="12" t="s">
        <v>7</v>
      </c>
      <c r="D14" s="15" t="s">
        <v>2</v>
      </c>
      <c r="E14" s="14"/>
    </row>
    <row r="15" spans="3:5" x14ac:dyDescent="0.35">
      <c r="C15" s="9" t="s">
        <v>22</v>
      </c>
      <c r="D15" s="18"/>
      <c r="E15" s="11"/>
    </row>
    <row r="16" spans="3:5" ht="27" customHeight="1" x14ac:dyDescent="0.35">
      <c r="C16" s="12" t="s">
        <v>4</v>
      </c>
      <c r="D16" s="13" t="s">
        <v>99</v>
      </c>
      <c r="E16" s="14"/>
    </row>
    <row r="17" spans="3:5" ht="27" customHeight="1" x14ac:dyDescent="0.35">
      <c r="C17" s="12" t="s">
        <v>5</v>
      </c>
      <c r="D17" s="15" t="s">
        <v>100</v>
      </c>
      <c r="E17" s="14"/>
    </row>
    <row r="18" spans="3:5" ht="27" customHeight="1" x14ac:dyDescent="0.35">
      <c r="C18" s="12" t="s">
        <v>6</v>
      </c>
      <c r="D18" s="15" t="s">
        <v>101</v>
      </c>
      <c r="E18" s="14"/>
    </row>
    <row r="19" spans="3:5" x14ac:dyDescent="0.35">
      <c r="C19" s="9" t="s">
        <v>23</v>
      </c>
      <c r="D19" s="18"/>
      <c r="E19" s="11"/>
    </row>
    <row r="20" spans="3:5" ht="27" customHeight="1" x14ac:dyDescent="0.35">
      <c r="C20" s="12" t="s">
        <v>4</v>
      </c>
      <c r="D20" s="13" t="s">
        <v>24</v>
      </c>
      <c r="E20" s="14"/>
    </row>
    <row r="21" spans="3:5" ht="27" customHeight="1" x14ac:dyDescent="0.35">
      <c r="C21" s="12" t="s">
        <v>5</v>
      </c>
      <c r="D21" s="15" t="s">
        <v>25</v>
      </c>
      <c r="E21" s="14"/>
    </row>
    <row r="22" spans="3:5" ht="27" customHeight="1" x14ac:dyDescent="0.35">
      <c r="C22" s="12" t="s">
        <v>6</v>
      </c>
      <c r="D22" s="15" t="s">
        <v>102</v>
      </c>
      <c r="E22" s="14"/>
    </row>
    <row r="23" spans="3:5" x14ac:dyDescent="0.35">
      <c r="C23" s="9" t="s">
        <v>26</v>
      </c>
      <c r="D23" s="18"/>
      <c r="E23" s="11"/>
    </row>
    <row r="24" spans="3:5" ht="27" customHeight="1" x14ac:dyDescent="0.35">
      <c r="C24" s="12" t="s">
        <v>4</v>
      </c>
      <c r="D24" s="13" t="s">
        <v>3</v>
      </c>
      <c r="E24" s="14"/>
    </row>
    <row r="25" spans="3:5" ht="27" customHeight="1" x14ac:dyDescent="0.35">
      <c r="C25" s="12" t="s">
        <v>5</v>
      </c>
      <c r="D25" s="15" t="s">
        <v>10</v>
      </c>
      <c r="E25" s="14"/>
    </row>
    <row r="26" spans="3:5" ht="27" customHeight="1" x14ac:dyDescent="0.35">
      <c r="C26" s="12" t="s">
        <v>6</v>
      </c>
      <c r="D26" s="15" t="s">
        <v>11</v>
      </c>
      <c r="E26" s="14"/>
    </row>
    <row r="27" spans="3:5" ht="27" customHeight="1" x14ac:dyDescent="0.35">
      <c r="C27" s="12" t="s">
        <v>7</v>
      </c>
      <c r="D27" s="15" t="s">
        <v>29</v>
      </c>
      <c r="E27" s="14"/>
    </row>
    <row r="28" spans="3:5" ht="27" customHeight="1" x14ac:dyDescent="0.35">
      <c r="C28" s="12" t="s">
        <v>8</v>
      </c>
      <c r="D28" s="15" t="s">
        <v>103</v>
      </c>
      <c r="E28" s="14"/>
    </row>
    <row r="29" spans="3:5" ht="27" customHeight="1" x14ac:dyDescent="0.35">
      <c r="C29" s="12" t="s">
        <v>9</v>
      </c>
      <c r="D29" s="15" t="s">
        <v>27</v>
      </c>
      <c r="E29" s="14"/>
    </row>
    <row r="30" spans="3:5" x14ac:dyDescent="0.35">
      <c r="C30" s="9" t="s">
        <v>30</v>
      </c>
      <c r="D30" s="18"/>
      <c r="E30" s="11"/>
    </row>
    <row r="31" spans="3:5" ht="27" customHeight="1" x14ac:dyDescent="0.35">
      <c r="C31" s="12" t="s">
        <v>4</v>
      </c>
      <c r="D31" s="13" t="s">
        <v>3</v>
      </c>
      <c r="E31" s="14"/>
    </row>
    <row r="32" spans="3:5" ht="27" customHeight="1" x14ac:dyDescent="0.35">
      <c r="C32" s="12" t="s">
        <v>5</v>
      </c>
      <c r="D32" s="15" t="s">
        <v>10</v>
      </c>
      <c r="E32" s="14"/>
    </row>
    <row r="33" spans="3:5" ht="27" customHeight="1" x14ac:dyDescent="0.35">
      <c r="C33" s="12" t="s">
        <v>6</v>
      </c>
      <c r="D33" s="15" t="s">
        <v>11</v>
      </c>
      <c r="E33" s="14"/>
    </row>
    <row r="34" spans="3:5" ht="27" customHeight="1" x14ac:dyDescent="0.35">
      <c r="C34" s="12" t="s">
        <v>7</v>
      </c>
      <c r="D34" s="15" t="s">
        <v>29</v>
      </c>
      <c r="E34" s="14"/>
    </row>
    <row r="35" spans="3:5" ht="27" customHeight="1" x14ac:dyDescent="0.35">
      <c r="C35" s="12" t="s">
        <v>8</v>
      </c>
      <c r="D35" s="15" t="s">
        <v>103</v>
      </c>
      <c r="E35" s="14"/>
    </row>
    <row r="36" spans="3:5" ht="27" customHeight="1" x14ac:dyDescent="0.35">
      <c r="C36" s="12" t="s">
        <v>9</v>
      </c>
      <c r="D36" s="15" t="s">
        <v>27</v>
      </c>
      <c r="E36" s="14"/>
    </row>
    <row r="37" spans="3:5" x14ac:dyDescent="0.35">
      <c r="C37" s="9" t="s">
        <v>31</v>
      </c>
      <c r="D37" s="18"/>
      <c r="E37" s="11"/>
    </row>
    <row r="38" spans="3:5" ht="27" customHeight="1" x14ac:dyDescent="0.35">
      <c r="C38" s="12" t="s">
        <v>4</v>
      </c>
      <c r="D38" s="13" t="s">
        <v>3</v>
      </c>
      <c r="E38" s="14"/>
    </row>
    <row r="39" spans="3:5" ht="27" customHeight="1" x14ac:dyDescent="0.35">
      <c r="C39" s="12" t="s">
        <v>5</v>
      </c>
      <c r="D39" s="15" t="s">
        <v>10</v>
      </c>
      <c r="E39" s="14"/>
    </row>
    <row r="40" spans="3:5" ht="27" customHeight="1" x14ac:dyDescent="0.35">
      <c r="C40" s="12" t="s">
        <v>6</v>
      </c>
      <c r="D40" s="15" t="s">
        <v>11</v>
      </c>
      <c r="E40" s="14"/>
    </row>
    <row r="41" spans="3:5" ht="27" customHeight="1" x14ac:dyDescent="0.35">
      <c r="C41" s="12" t="s">
        <v>7</v>
      </c>
      <c r="D41" s="15" t="s">
        <v>29</v>
      </c>
      <c r="E41" s="14"/>
    </row>
    <row r="42" spans="3:5" ht="27" customHeight="1" x14ac:dyDescent="0.35">
      <c r="C42" s="12" t="s">
        <v>8</v>
      </c>
      <c r="D42" s="15" t="s">
        <v>103</v>
      </c>
      <c r="E42" s="14"/>
    </row>
    <row r="43" spans="3:5" ht="27" customHeight="1" x14ac:dyDescent="0.35">
      <c r="C43" s="12" t="s">
        <v>9</v>
      </c>
      <c r="D43" s="15" t="s">
        <v>27</v>
      </c>
      <c r="E43" s="14"/>
    </row>
    <row r="44" spans="3:5" x14ac:dyDescent="0.35">
      <c r="C44" s="9" t="s">
        <v>32</v>
      </c>
      <c r="D44" s="18"/>
      <c r="E44" s="11"/>
    </row>
    <row r="45" spans="3:5" ht="27" customHeight="1" x14ac:dyDescent="0.35">
      <c r="C45" s="12" t="s">
        <v>4</v>
      </c>
      <c r="D45" s="13" t="s">
        <v>3</v>
      </c>
      <c r="E45" s="14"/>
    </row>
    <row r="46" spans="3:5" ht="27" customHeight="1" x14ac:dyDescent="0.35">
      <c r="C46" s="12" t="s">
        <v>5</v>
      </c>
      <c r="D46" s="15" t="s">
        <v>10</v>
      </c>
      <c r="E46" s="14"/>
    </row>
    <row r="47" spans="3:5" ht="27" customHeight="1" x14ac:dyDescent="0.35">
      <c r="C47" s="12" t="s">
        <v>6</v>
      </c>
      <c r="D47" s="15" t="s">
        <v>11</v>
      </c>
      <c r="E47" s="14"/>
    </row>
    <row r="48" spans="3:5" ht="27" customHeight="1" x14ac:dyDescent="0.35">
      <c r="C48" s="12" t="s">
        <v>7</v>
      </c>
      <c r="D48" s="15" t="s">
        <v>29</v>
      </c>
      <c r="E48" s="14"/>
    </row>
    <row r="49" spans="3:5" ht="27" customHeight="1" x14ac:dyDescent="0.35">
      <c r="C49" s="12" t="s">
        <v>8</v>
      </c>
      <c r="D49" s="15" t="s">
        <v>103</v>
      </c>
      <c r="E49" s="14"/>
    </row>
    <row r="50" spans="3:5" ht="27" customHeight="1" x14ac:dyDescent="0.35">
      <c r="C50" s="12" t="s">
        <v>9</v>
      </c>
      <c r="D50" s="15" t="s">
        <v>27</v>
      </c>
      <c r="E50" s="14"/>
    </row>
    <row r="51" spans="3:5" x14ac:dyDescent="0.3">
      <c r="C51" s="1" t="s">
        <v>33</v>
      </c>
    </row>
  </sheetData>
  <printOptions horizontalCentered="1"/>
  <pageMargins left="0.25" right="0.25" top="0.5" bottom="0.5" header="0.52" footer="0.25"/>
  <pageSetup scale="56" orientation="portrait" r:id="rId1"/>
  <headerFooter alignWithMargins="0">
    <oddHeader>&amp;CForm 1</oddHeader>
    <oddFooter>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tabSelected="1" workbookViewId="0">
      <selection activeCell="J21" sqref="J21"/>
    </sheetView>
  </sheetViews>
  <sheetFormatPr defaultColWidth="9.1796875" defaultRowHeight="14.5" x14ac:dyDescent="0.35"/>
  <cols>
    <col min="1" max="1" width="43.81640625" style="20" customWidth="1"/>
    <col min="2" max="2" width="20.54296875" style="20" customWidth="1"/>
    <col min="3" max="5" width="13.54296875" style="20" customWidth="1"/>
    <col min="6" max="6" width="15.453125" style="20" customWidth="1"/>
    <col min="7" max="7" width="13.1796875" style="20" bestFit="1" customWidth="1"/>
    <col min="8" max="16384" width="9.1796875" style="20"/>
  </cols>
  <sheetData>
    <row r="1" spans="1:11" s="42" customFormat="1" ht="24" customHeight="1" x14ac:dyDescent="0.35">
      <c r="A1" s="47" t="s">
        <v>41</v>
      </c>
      <c r="B1" s="44"/>
      <c r="F1" s="46" t="str">
        <f>+'1 Gen_Info'!E1</f>
        <v>West Valley Solid Waste Management Authority Services</v>
      </c>
    </row>
    <row r="2" spans="1:11" s="42" customFormat="1" ht="26.25" customHeight="1" x14ac:dyDescent="0.35">
      <c r="A2" s="19" t="str">
        <f>'1 Gen_Info'!C2</f>
        <v xml:space="preserve">Proposer Name: </v>
      </c>
      <c r="B2" s="45"/>
      <c r="D2" s="43"/>
      <c r="E2" s="43"/>
      <c r="F2" s="43"/>
    </row>
    <row r="3" spans="1:11" s="42" customFormat="1" ht="26.25" customHeight="1" x14ac:dyDescent="0.35">
      <c r="A3" s="44"/>
      <c r="B3" s="44"/>
      <c r="D3" s="43"/>
      <c r="E3" s="43"/>
      <c r="F3" s="43"/>
    </row>
    <row r="4" spans="1:11" ht="29.15" customHeight="1" x14ac:dyDescent="0.35">
      <c r="A4" s="83" t="s">
        <v>59</v>
      </c>
      <c r="B4" s="84"/>
      <c r="C4" s="84"/>
      <c r="D4" s="84"/>
      <c r="E4" s="84"/>
      <c r="F4" s="85"/>
    </row>
    <row r="5" spans="1:11" x14ac:dyDescent="0.35">
      <c r="A5" s="86" t="s">
        <v>95</v>
      </c>
      <c r="B5" s="87"/>
      <c r="C5" s="87"/>
      <c r="D5" s="87"/>
      <c r="E5" s="87"/>
      <c r="F5" s="88"/>
      <c r="H5"/>
      <c r="I5"/>
      <c r="J5"/>
    </row>
    <row r="6" spans="1:11" x14ac:dyDescent="0.35">
      <c r="A6" s="89" t="s">
        <v>58</v>
      </c>
      <c r="B6" s="90"/>
      <c r="C6" s="90"/>
      <c r="D6" s="90"/>
      <c r="E6" s="90"/>
      <c r="F6" s="91"/>
      <c r="G6" s="52"/>
      <c r="H6"/>
      <c r="I6"/>
      <c r="J6"/>
      <c r="K6" s="52"/>
    </row>
    <row r="7" spans="1:11" x14ac:dyDescent="0.35">
      <c r="A7" s="61" t="s">
        <v>63</v>
      </c>
      <c r="B7" s="92"/>
      <c r="C7" s="92"/>
      <c r="D7" s="92"/>
      <c r="E7" s="93"/>
      <c r="F7" s="62" t="s">
        <v>39</v>
      </c>
      <c r="G7" s="52"/>
      <c r="H7"/>
      <c r="I7"/>
      <c r="J7"/>
    </row>
    <row r="8" spans="1:11" x14ac:dyDescent="0.35">
      <c r="A8" s="94" t="s">
        <v>43</v>
      </c>
      <c r="B8" s="95"/>
      <c r="C8" s="95"/>
      <c r="D8" s="95"/>
      <c r="E8" s="96"/>
      <c r="F8" s="68">
        <f>+'Form 5B Street_Sweeping_C'!F17</f>
        <v>0</v>
      </c>
      <c r="G8" s="52"/>
      <c r="H8"/>
      <c r="I8"/>
      <c r="J8"/>
    </row>
    <row r="9" spans="1:11" x14ac:dyDescent="0.35">
      <c r="A9" s="94" t="s">
        <v>44</v>
      </c>
      <c r="B9" s="95"/>
      <c r="C9" s="95"/>
      <c r="D9" s="95"/>
      <c r="E9" s="96"/>
      <c r="F9" s="68">
        <f>+'Form 5B Street_Sweeping_LG'!E19</f>
        <v>0</v>
      </c>
      <c r="G9" s="52"/>
    </row>
    <row r="10" spans="1:11" x14ac:dyDescent="0.35">
      <c r="A10" s="94" t="s">
        <v>45</v>
      </c>
      <c r="B10" s="95"/>
      <c r="C10" s="95"/>
      <c r="D10" s="95"/>
      <c r="E10" s="96"/>
      <c r="F10" s="68">
        <f>+'Form 5B Street_Sweeping_MS'!E11</f>
        <v>0</v>
      </c>
      <c r="G10" s="52"/>
    </row>
    <row r="11" spans="1:11" x14ac:dyDescent="0.35">
      <c r="A11" s="94" t="s">
        <v>46</v>
      </c>
      <c r="B11" s="95"/>
      <c r="C11" s="95"/>
      <c r="D11" s="95"/>
      <c r="E11" s="96"/>
      <c r="F11" s="68">
        <f>+'Form 5B Street_Sweeping_S'!E24</f>
        <v>0</v>
      </c>
      <c r="G11" s="52"/>
    </row>
    <row r="12" spans="1:11" x14ac:dyDescent="0.35">
      <c r="A12" s="37" t="s">
        <v>62</v>
      </c>
      <c r="B12" s="57"/>
      <c r="C12" s="36"/>
      <c r="D12" s="35"/>
      <c r="E12" s="34"/>
      <c r="F12" s="51">
        <f>SUM(F8:F11)</f>
        <v>0</v>
      </c>
      <c r="G12" s="52"/>
    </row>
    <row r="13" spans="1:11" x14ac:dyDescent="0.35">
      <c r="A13" s="33" t="s">
        <v>38</v>
      </c>
      <c r="B13" s="32"/>
      <c r="C13" s="32"/>
      <c r="D13" s="32"/>
      <c r="E13" s="31"/>
      <c r="F13" s="30"/>
    </row>
    <row r="14" spans="1:11" x14ac:dyDescent="0.35">
      <c r="A14" s="80" t="s">
        <v>91</v>
      </c>
      <c r="B14" s="81"/>
      <c r="C14" s="81"/>
      <c r="D14" s="81"/>
      <c r="E14" s="81"/>
      <c r="F14" s="82"/>
    </row>
    <row r="15" spans="1:11" x14ac:dyDescent="0.35">
      <c r="A15" s="29" t="s">
        <v>35</v>
      </c>
      <c r="B15" s="28"/>
      <c r="C15" s="28"/>
      <c r="D15" s="28"/>
      <c r="E15" s="27"/>
      <c r="F15" s="68">
        <f>+'Form 5B Street_Sweeping_C'!F20</f>
        <v>0</v>
      </c>
    </row>
    <row r="16" spans="1:11" x14ac:dyDescent="0.35">
      <c r="A16" s="55" t="s">
        <v>34</v>
      </c>
      <c r="B16" s="26"/>
      <c r="C16" s="26"/>
      <c r="D16" s="26"/>
      <c r="E16" s="25"/>
      <c r="F16" s="68">
        <f>+'Form 5B Street_Sweeping_C'!F21</f>
        <v>0</v>
      </c>
    </row>
    <row r="17" spans="1:6" x14ac:dyDescent="0.35">
      <c r="A17" s="80" t="s">
        <v>92</v>
      </c>
      <c r="B17" s="81"/>
      <c r="C17" s="81"/>
      <c r="D17" s="81"/>
      <c r="E17" s="81"/>
      <c r="F17" s="82"/>
    </row>
    <row r="18" spans="1:6" x14ac:dyDescent="0.35">
      <c r="A18" s="29" t="s">
        <v>35</v>
      </c>
      <c r="B18" s="28"/>
      <c r="C18" s="28"/>
      <c r="D18" s="28"/>
      <c r="E18" s="27"/>
      <c r="F18" s="68">
        <f>+'Form 5B Street_Sweeping_LG'!E22</f>
        <v>0</v>
      </c>
    </row>
    <row r="19" spans="1:6" x14ac:dyDescent="0.35">
      <c r="A19" s="55" t="s">
        <v>34</v>
      </c>
      <c r="B19" s="26"/>
      <c r="C19" s="26"/>
      <c r="D19" s="26"/>
      <c r="E19" s="25"/>
      <c r="F19" s="68">
        <f>+'Form 5B Street_Sweeping_LG'!E23</f>
        <v>0</v>
      </c>
    </row>
    <row r="20" spans="1:6" x14ac:dyDescent="0.35">
      <c r="A20" s="80" t="s">
        <v>93</v>
      </c>
      <c r="B20" s="81"/>
      <c r="C20" s="81"/>
      <c r="D20" s="81"/>
      <c r="E20" s="81"/>
      <c r="F20" s="82"/>
    </row>
    <row r="21" spans="1:6" x14ac:dyDescent="0.35">
      <c r="A21" s="29" t="s">
        <v>35</v>
      </c>
      <c r="B21" s="28"/>
      <c r="C21" s="28"/>
      <c r="D21" s="28"/>
      <c r="E21" s="27"/>
      <c r="F21" s="68">
        <f>+'Form 5B Street_Sweeping_MS'!E14</f>
        <v>0</v>
      </c>
    </row>
    <row r="22" spans="1:6" x14ac:dyDescent="0.35">
      <c r="A22" s="55" t="s">
        <v>34</v>
      </c>
      <c r="B22" s="26"/>
      <c r="C22" s="26"/>
      <c r="D22" s="26"/>
      <c r="E22" s="25"/>
      <c r="F22" s="68">
        <f>+'Form 5B Street_Sweeping_MS'!E15</f>
        <v>0</v>
      </c>
    </row>
    <row r="23" spans="1:6" x14ac:dyDescent="0.35">
      <c r="A23" s="80" t="s">
        <v>94</v>
      </c>
      <c r="B23" s="81"/>
      <c r="C23" s="81"/>
      <c r="D23" s="81"/>
      <c r="E23" s="81"/>
      <c r="F23" s="82"/>
    </row>
    <row r="24" spans="1:6" x14ac:dyDescent="0.35">
      <c r="A24" s="29" t="s">
        <v>35</v>
      </c>
      <c r="B24" s="28"/>
      <c r="C24" s="28"/>
      <c r="D24" s="28"/>
      <c r="E24" s="27"/>
      <c r="F24" s="68">
        <f>+'Form 5B Street_Sweeping_S'!E27</f>
        <v>0</v>
      </c>
    </row>
    <row r="25" spans="1:6" x14ac:dyDescent="0.35">
      <c r="A25" s="24" t="s">
        <v>34</v>
      </c>
      <c r="B25" s="26"/>
      <c r="C25" s="26"/>
      <c r="D25" s="26"/>
      <c r="E25" s="25"/>
      <c r="F25" s="68">
        <f>+'Form 5B Street_Sweeping_S'!E28</f>
        <v>0</v>
      </c>
    </row>
    <row r="26" spans="1:6" ht="16" customHeight="1" x14ac:dyDescent="0.35">
      <c r="A26" s="24" t="s">
        <v>60</v>
      </c>
      <c r="B26" s="23"/>
      <c r="C26" s="23"/>
      <c r="D26" s="23"/>
      <c r="E26" s="22"/>
      <c r="F26" s="21"/>
    </row>
  </sheetData>
  <mergeCells count="12">
    <mergeCell ref="A17:F17"/>
    <mergeCell ref="A20:F20"/>
    <mergeCell ref="A23:F23"/>
    <mergeCell ref="A4:F4"/>
    <mergeCell ref="A5:F5"/>
    <mergeCell ref="A6:F6"/>
    <mergeCell ref="A14:F14"/>
    <mergeCell ref="B7:E7"/>
    <mergeCell ref="A8:E8"/>
    <mergeCell ref="A9:E9"/>
    <mergeCell ref="A10:E10"/>
    <mergeCell ref="A11:E11"/>
  </mergeCells>
  <pageMargins left="0.7" right="0.7" top="0.75" bottom="0.75" header="0.3" footer="0.3"/>
  <pageSetup scale="65" orientation="portrait" r:id="rId1"/>
  <headerFooter>
    <oddHeader xml:space="preserve">&amp;CForm 7B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DB8C7-87C9-4D8F-BDC4-DC5832B439C1}">
  <sheetPr>
    <tabColor theme="0"/>
    <pageSetUpPr fitToPage="1"/>
  </sheetPr>
  <dimension ref="A1:K22"/>
  <sheetViews>
    <sheetView workbookViewId="0">
      <selection activeCell="J23" sqref="J23"/>
    </sheetView>
  </sheetViews>
  <sheetFormatPr defaultColWidth="9.1796875" defaultRowHeight="14.5" x14ac:dyDescent="0.35"/>
  <cols>
    <col min="1" max="1" width="43.81640625" style="20" customWidth="1"/>
    <col min="2" max="2" width="20.54296875" style="20" customWidth="1"/>
    <col min="3" max="5" width="13.54296875" style="20" customWidth="1"/>
    <col min="6" max="6" width="15.453125" style="20" customWidth="1"/>
    <col min="7" max="7" width="13.1796875" style="20" bestFit="1" customWidth="1"/>
    <col min="8" max="16384" width="9.1796875" style="20"/>
  </cols>
  <sheetData>
    <row r="1" spans="1:11" s="42" customFormat="1" ht="24" customHeight="1" x14ac:dyDescent="0.35">
      <c r="A1" s="47" t="s">
        <v>41</v>
      </c>
      <c r="B1" s="44"/>
      <c r="F1" s="46" t="str">
        <f>+'1 Gen_Info'!E1</f>
        <v>West Valley Solid Waste Management Authority Services</v>
      </c>
    </row>
    <row r="2" spans="1:11" s="42" customFormat="1" ht="26.25" customHeight="1" x14ac:dyDescent="0.35">
      <c r="A2" s="19" t="str">
        <f>'1 Gen_Info'!C2</f>
        <v xml:space="preserve">Proposer Name: </v>
      </c>
      <c r="B2" s="45"/>
      <c r="D2" s="43"/>
      <c r="E2" s="43"/>
      <c r="F2" s="46" t="s">
        <v>43</v>
      </c>
    </row>
    <row r="3" spans="1:11" s="42" customFormat="1" ht="13" customHeight="1" x14ac:dyDescent="0.35">
      <c r="A3" s="19"/>
      <c r="B3" s="45"/>
      <c r="D3" s="43"/>
      <c r="E3" s="43"/>
      <c r="F3" s="46"/>
    </row>
    <row r="4" spans="1:11" s="42" customFormat="1" ht="16.5" customHeight="1" x14ac:dyDescent="0.35">
      <c r="A4" s="76" t="s">
        <v>28</v>
      </c>
      <c r="B4" s="74"/>
      <c r="C4" s="74"/>
      <c r="D4" s="75"/>
      <c r="E4" s="43"/>
      <c r="F4" s="43"/>
    </row>
    <row r="5" spans="1:11" customFormat="1" ht="12.65" customHeight="1" x14ac:dyDescent="0.25"/>
    <row r="6" spans="1:11" ht="29.15" customHeight="1" x14ac:dyDescent="0.35">
      <c r="A6" s="83" t="s">
        <v>59</v>
      </c>
      <c r="B6" s="84"/>
      <c r="C6" s="84"/>
      <c r="D6" s="84"/>
      <c r="E6" s="84"/>
      <c r="F6" s="85"/>
      <c r="G6" s="42"/>
      <c r="H6" s="42"/>
    </row>
    <row r="7" spans="1:11" ht="15.5" x14ac:dyDescent="0.35">
      <c r="A7" s="97" t="s">
        <v>96</v>
      </c>
      <c r="B7" s="98"/>
      <c r="C7" s="98"/>
      <c r="D7" s="98"/>
      <c r="E7" s="98"/>
      <c r="F7" s="99"/>
      <c r="G7" s="42"/>
      <c r="H7" s="42"/>
    </row>
    <row r="8" spans="1:11" ht="15.5" x14ac:dyDescent="0.35">
      <c r="A8" s="33" t="s">
        <v>58</v>
      </c>
      <c r="B8" s="32"/>
      <c r="C8" s="32"/>
      <c r="D8" s="32"/>
      <c r="E8" s="31"/>
      <c r="F8" s="30"/>
      <c r="G8" s="42"/>
      <c r="H8" s="42"/>
    </row>
    <row r="9" spans="1:11" ht="43.5" x14ac:dyDescent="0.35">
      <c r="A9" s="38" t="s">
        <v>37</v>
      </c>
      <c r="B9" s="38" t="s">
        <v>40</v>
      </c>
      <c r="C9" s="38" t="s">
        <v>48</v>
      </c>
      <c r="D9" s="38" t="s">
        <v>74</v>
      </c>
      <c r="E9" s="38" t="s">
        <v>61</v>
      </c>
      <c r="F9" s="38" t="s">
        <v>39</v>
      </c>
      <c r="G9" s="42"/>
      <c r="H9"/>
      <c r="I9"/>
      <c r="J9"/>
      <c r="K9"/>
    </row>
    <row r="10" spans="1:11" x14ac:dyDescent="0.35">
      <c r="A10" s="65" t="s">
        <v>64</v>
      </c>
      <c r="B10" s="67">
        <v>30.3</v>
      </c>
      <c r="C10" s="67">
        <v>2</v>
      </c>
      <c r="D10" s="67">
        <f>+C10*12</f>
        <v>24</v>
      </c>
      <c r="E10" s="49"/>
      <c r="F10" s="50">
        <f t="shared" ref="F10:F16" si="0">+D10*E10</f>
        <v>0</v>
      </c>
      <c r="H10"/>
      <c r="I10"/>
      <c r="J10"/>
      <c r="K10"/>
    </row>
    <row r="11" spans="1:11" x14ac:dyDescent="0.35">
      <c r="A11" s="65" t="s">
        <v>65</v>
      </c>
      <c r="B11" s="67">
        <v>24.2</v>
      </c>
      <c r="C11" s="67">
        <v>2</v>
      </c>
      <c r="D11" s="67">
        <f t="shared" ref="D11:D16" si="1">+C11*12</f>
        <v>24</v>
      </c>
      <c r="E11" s="49"/>
      <c r="F11" s="50">
        <f t="shared" si="0"/>
        <v>0</v>
      </c>
      <c r="H11"/>
      <c r="I11"/>
      <c r="J11"/>
      <c r="K11"/>
    </row>
    <row r="12" spans="1:11" x14ac:dyDescent="0.35">
      <c r="A12" s="65" t="s">
        <v>66</v>
      </c>
      <c r="B12" s="67">
        <v>30</v>
      </c>
      <c r="C12" s="67">
        <v>2</v>
      </c>
      <c r="D12" s="67">
        <f t="shared" si="1"/>
        <v>24</v>
      </c>
      <c r="E12" s="49"/>
      <c r="F12" s="50">
        <f t="shared" si="0"/>
        <v>0</v>
      </c>
      <c r="H12"/>
      <c r="I12"/>
      <c r="J12"/>
      <c r="K12"/>
    </row>
    <row r="13" spans="1:11" x14ac:dyDescent="0.35">
      <c r="A13" s="65" t="s">
        <v>67</v>
      </c>
      <c r="B13" s="67">
        <v>31</v>
      </c>
      <c r="C13" s="67">
        <v>2</v>
      </c>
      <c r="D13" s="67">
        <f t="shared" si="1"/>
        <v>24</v>
      </c>
      <c r="E13" s="49"/>
      <c r="F13" s="50">
        <f t="shared" si="0"/>
        <v>0</v>
      </c>
      <c r="H13"/>
      <c r="I13"/>
      <c r="J13"/>
      <c r="K13"/>
    </row>
    <row r="14" spans="1:11" x14ac:dyDescent="0.35">
      <c r="A14" s="65" t="s">
        <v>68</v>
      </c>
      <c r="B14" s="67">
        <v>20.8</v>
      </c>
      <c r="C14" s="67">
        <v>2</v>
      </c>
      <c r="D14" s="67">
        <f t="shared" si="1"/>
        <v>24</v>
      </c>
      <c r="E14" s="49"/>
      <c r="F14" s="50">
        <f t="shared" si="0"/>
        <v>0</v>
      </c>
      <c r="H14"/>
      <c r="I14"/>
      <c r="J14"/>
      <c r="K14"/>
    </row>
    <row r="15" spans="1:11" x14ac:dyDescent="0.35">
      <c r="A15" s="65" t="s">
        <v>69</v>
      </c>
      <c r="B15" s="67">
        <v>28.3</v>
      </c>
      <c r="C15" s="67">
        <v>4</v>
      </c>
      <c r="D15" s="67">
        <f t="shared" si="1"/>
        <v>48</v>
      </c>
      <c r="E15" s="49"/>
      <c r="F15" s="50">
        <f t="shared" si="0"/>
        <v>0</v>
      </c>
      <c r="H15"/>
      <c r="I15"/>
      <c r="J15"/>
      <c r="K15"/>
    </row>
    <row r="16" spans="1:11" x14ac:dyDescent="0.35">
      <c r="A16" s="65" t="s">
        <v>70</v>
      </c>
      <c r="B16" s="67">
        <v>22</v>
      </c>
      <c r="C16" s="67">
        <v>4</v>
      </c>
      <c r="D16" s="67">
        <f t="shared" si="1"/>
        <v>48</v>
      </c>
      <c r="E16" s="49"/>
      <c r="F16" s="50">
        <f t="shared" si="0"/>
        <v>0</v>
      </c>
    </row>
    <row r="17" spans="1:7" x14ac:dyDescent="0.35">
      <c r="A17" s="37" t="s">
        <v>62</v>
      </c>
      <c r="B17" s="63"/>
      <c r="C17" s="36"/>
      <c r="D17" s="35"/>
      <c r="E17" s="34"/>
      <c r="F17" s="51">
        <f>SUM(F10:F16)</f>
        <v>0</v>
      </c>
      <c r="G17" s="52"/>
    </row>
    <row r="18" spans="1:7" x14ac:dyDescent="0.35">
      <c r="A18" s="33" t="s">
        <v>38</v>
      </c>
      <c r="B18" s="32"/>
      <c r="C18" s="32"/>
      <c r="D18" s="32"/>
      <c r="E18" s="31"/>
      <c r="F18" s="30"/>
    </row>
    <row r="19" spans="1:7" x14ac:dyDescent="0.35">
      <c r="A19" s="59" t="s">
        <v>37</v>
      </c>
      <c r="B19" s="58"/>
      <c r="C19" s="58"/>
      <c r="D19" s="58"/>
      <c r="E19" s="60"/>
      <c r="F19" s="60" t="s">
        <v>36</v>
      </c>
    </row>
    <row r="20" spans="1:7" x14ac:dyDescent="0.35">
      <c r="A20" s="29" t="s">
        <v>35</v>
      </c>
      <c r="B20" s="28"/>
      <c r="C20" s="28"/>
      <c r="D20" s="28"/>
      <c r="E20" s="27"/>
      <c r="F20" s="49"/>
    </row>
    <row r="21" spans="1:7" x14ac:dyDescent="0.35">
      <c r="A21" s="55" t="s">
        <v>34</v>
      </c>
      <c r="B21" s="26"/>
      <c r="C21" s="26"/>
      <c r="D21" s="26"/>
      <c r="E21" s="25"/>
      <c r="F21" s="49"/>
    </row>
    <row r="22" spans="1:7" ht="15" customHeight="1" x14ac:dyDescent="0.35">
      <c r="A22" s="55" t="s">
        <v>49</v>
      </c>
      <c r="B22" s="23"/>
      <c r="C22" s="23"/>
      <c r="D22" s="23"/>
      <c r="E22" s="22"/>
      <c r="F22" s="21"/>
    </row>
  </sheetData>
  <mergeCells count="2">
    <mergeCell ref="A6:F6"/>
    <mergeCell ref="A7:F7"/>
  </mergeCells>
  <pageMargins left="0.7" right="0.7" top="0.75" bottom="0.75" header="0.3" footer="0.3"/>
  <pageSetup scale="65" orientation="portrait" r:id="rId1"/>
  <headerFooter>
    <oddHeader xml:space="preserve">&amp;CForm 7B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K24"/>
  <sheetViews>
    <sheetView workbookViewId="0">
      <selection activeCell="J23" sqref="J23"/>
    </sheetView>
  </sheetViews>
  <sheetFormatPr defaultColWidth="9.1796875" defaultRowHeight="14.5" x14ac:dyDescent="0.35"/>
  <cols>
    <col min="1" max="1" width="62.54296875" style="20" customWidth="1"/>
    <col min="2" max="5" width="16" style="20" customWidth="1"/>
    <col min="6" max="6" width="13.54296875" style="20" customWidth="1"/>
    <col min="7" max="7" width="13.1796875" style="20" bestFit="1" customWidth="1"/>
    <col min="8" max="16384" width="9.1796875" style="20"/>
  </cols>
  <sheetData>
    <row r="1" spans="1:11" s="42" customFormat="1" ht="24" customHeight="1" x14ac:dyDescent="0.35">
      <c r="A1" s="47" t="s">
        <v>41</v>
      </c>
      <c r="E1" s="46" t="str">
        <f>+'1 Gen_Info'!E1</f>
        <v>West Valley Solid Waste Management Authority Services</v>
      </c>
    </row>
    <row r="2" spans="1:11" s="42" customFormat="1" ht="26.25" customHeight="1" x14ac:dyDescent="0.35">
      <c r="A2" s="19" t="str">
        <f>'1 Gen_Info'!C2</f>
        <v xml:space="preserve">Proposer Name: </v>
      </c>
      <c r="C2" s="43"/>
      <c r="D2" s="43"/>
      <c r="E2" s="46" t="s">
        <v>44</v>
      </c>
    </row>
    <row r="3" spans="1:11" s="42" customFormat="1" ht="13" customHeight="1" x14ac:dyDescent="0.35">
      <c r="A3" s="19"/>
      <c r="B3" s="45"/>
      <c r="D3" s="43"/>
      <c r="E3" s="43"/>
      <c r="F3" s="46"/>
    </row>
    <row r="4" spans="1:11" s="42" customFormat="1" ht="16.5" customHeight="1" x14ac:dyDescent="0.35">
      <c r="A4" s="76" t="s">
        <v>28</v>
      </c>
      <c r="B4" s="74"/>
      <c r="C4" s="74"/>
      <c r="D4" s="75"/>
      <c r="E4" s="43"/>
      <c r="F4" s="43"/>
    </row>
    <row r="5" spans="1:11" customFormat="1" ht="12.65" customHeight="1" x14ac:dyDescent="0.25"/>
    <row r="6" spans="1:11" ht="29.15" customHeight="1" x14ac:dyDescent="0.35">
      <c r="A6" s="83" t="s">
        <v>59</v>
      </c>
      <c r="B6" s="84"/>
      <c r="C6" s="84"/>
      <c r="D6" s="84"/>
      <c r="E6" s="85"/>
      <c r="G6" s="42"/>
      <c r="H6" s="42"/>
    </row>
    <row r="7" spans="1:11" ht="15.65" customHeight="1" x14ac:dyDescent="0.35">
      <c r="A7" s="100" t="s">
        <v>96</v>
      </c>
      <c r="B7" s="98"/>
      <c r="C7" s="98"/>
      <c r="D7" s="98"/>
      <c r="E7" s="99"/>
      <c r="G7" s="42"/>
    </row>
    <row r="8" spans="1:11" ht="21" customHeight="1" x14ac:dyDescent="0.35">
      <c r="A8" s="41" t="s">
        <v>58</v>
      </c>
      <c r="B8" s="40"/>
      <c r="C8" s="40"/>
      <c r="D8" s="40"/>
      <c r="E8" s="39"/>
      <c r="G8" s="42"/>
    </row>
    <row r="9" spans="1:11" ht="29" x14ac:dyDescent="0.35">
      <c r="A9" s="38" t="s">
        <v>37</v>
      </c>
      <c r="B9" s="38" t="s">
        <v>48</v>
      </c>
      <c r="C9" s="38" t="s">
        <v>74</v>
      </c>
      <c r="D9" s="38" t="s">
        <v>61</v>
      </c>
      <c r="E9" s="38" t="s">
        <v>39</v>
      </c>
      <c r="G9" s="52"/>
    </row>
    <row r="10" spans="1:11" x14ac:dyDescent="0.35">
      <c r="A10" s="65" t="s">
        <v>50</v>
      </c>
      <c r="B10" s="67">
        <v>1</v>
      </c>
      <c r="C10" s="67">
        <f>+B10*12</f>
        <v>12</v>
      </c>
      <c r="D10" s="49"/>
      <c r="E10" s="50">
        <f t="shared" ref="E10:E18" si="0">+C10*D10</f>
        <v>0</v>
      </c>
      <c r="G10" s="52"/>
      <c r="H10" s="52"/>
      <c r="I10" s="52"/>
      <c r="J10" s="52"/>
      <c r="K10" s="52"/>
    </row>
    <row r="11" spans="1:11" x14ac:dyDescent="0.35">
      <c r="A11" s="65" t="s">
        <v>50</v>
      </c>
      <c r="B11" s="67">
        <v>1</v>
      </c>
      <c r="C11" s="67">
        <f t="shared" ref="C11:C18" si="1">+B11*12</f>
        <v>12</v>
      </c>
      <c r="D11" s="49"/>
      <c r="E11" s="50">
        <f t="shared" si="0"/>
        <v>0</v>
      </c>
      <c r="G11" s="52"/>
    </row>
    <row r="12" spans="1:11" x14ac:dyDescent="0.35">
      <c r="A12" s="65" t="s">
        <v>51</v>
      </c>
      <c r="B12" s="67">
        <v>1</v>
      </c>
      <c r="C12" s="67">
        <f t="shared" si="1"/>
        <v>12</v>
      </c>
      <c r="D12" s="49"/>
      <c r="E12" s="50">
        <f t="shared" si="0"/>
        <v>0</v>
      </c>
      <c r="G12"/>
      <c r="H12"/>
      <c r="I12"/>
    </row>
    <row r="13" spans="1:11" x14ac:dyDescent="0.35">
      <c r="A13" s="65" t="s">
        <v>52</v>
      </c>
      <c r="B13" s="67">
        <v>1</v>
      </c>
      <c r="C13" s="67">
        <f t="shared" si="1"/>
        <v>12</v>
      </c>
      <c r="D13" s="49"/>
      <c r="E13" s="50">
        <f t="shared" si="0"/>
        <v>0</v>
      </c>
      <c r="G13"/>
      <c r="H13"/>
      <c r="I13"/>
    </row>
    <row r="14" spans="1:11" x14ac:dyDescent="0.35">
      <c r="A14" s="65" t="s">
        <v>53</v>
      </c>
      <c r="B14" s="67">
        <v>1</v>
      </c>
      <c r="C14" s="67">
        <f t="shared" si="1"/>
        <v>12</v>
      </c>
      <c r="D14" s="49"/>
      <c r="E14" s="50">
        <f t="shared" si="0"/>
        <v>0</v>
      </c>
      <c r="G14"/>
      <c r="H14"/>
      <c r="I14"/>
    </row>
    <row r="15" spans="1:11" x14ac:dyDescent="0.35">
      <c r="A15" s="65" t="s">
        <v>54</v>
      </c>
      <c r="B15" s="67">
        <v>1</v>
      </c>
      <c r="C15" s="67">
        <f t="shared" si="1"/>
        <v>12</v>
      </c>
      <c r="D15" s="49"/>
      <c r="E15" s="50">
        <f t="shared" si="0"/>
        <v>0</v>
      </c>
      <c r="G15"/>
      <c r="H15"/>
      <c r="I15"/>
    </row>
    <row r="16" spans="1:11" x14ac:dyDescent="0.35">
      <c r="A16" s="65" t="s">
        <v>55</v>
      </c>
      <c r="B16" s="67">
        <v>1</v>
      </c>
      <c r="C16" s="67">
        <f t="shared" si="1"/>
        <v>12</v>
      </c>
      <c r="D16" s="49"/>
      <c r="E16" s="50">
        <f t="shared" si="0"/>
        <v>0</v>
      </c>
      <c r="G16"/>
      <c r="H16"/>
      <c r="I16"/>
    </row>
    <row r="17" spans="1:7" x14ac:dyDescent="0.35">
      <c r="A17" s="65" t="s">
        <v>56</v>
      </c>
      <c r="B17" s="67">
        <v>1</v>
      </c>
      <c r="C17" s="67">
        <f t="shared" si="1"/>
        <v>12</v>
      </c>
      <c r="D17" s="49"/>
      <c r="E17" s="50">
        <f t="shared" si="0"/>
        <v>0</v>
      </c>
      <c r="G17" s="52"/>
    </row>
    <row r="18" spans="1:7" x14ac:dyDescent="0.35">
      <c r="A18" s="65" t="s">
        <v>57</v>
      </c>
      <c r="B18" s="67">
        <v>4</v>
      </c>
      <c r="C18" s="67">
        <f t="shared" si="1"/>
        <v>48</v>
      </c>
      <c r="D18" s="49"/>
      <c r="E18" s="50">
        <f t="shared" si="0"/>
        <v>0</v>
      </c>
      <c r="G18" s="52"/>
    </row>
    <row r="19" spans="1:7" x14ac:dyDescent="0.35">
      <c r="A19" s="37" t="s">
        <v>62</v>
      </c>
      <c r="B19" s="36"/>
      <c r="C19" s="35"/>
      <c r="D19" s="34"/>
      <c r="E19" s="51">
        <f>SUM(E10:E18)</f>
        <v>0</v>
      </c>
      <c r="F19" s="73"/>
      <c r="G19" s="52"/>
    </row>
    <row r="20" spans="1:7" x14ac:dyDescent="0.35">
      <c r="A20" s="33" t="s">
        <v>47</v>
      </c>
      <c r="B20" s="32"/>
      <c r="C20" s="32"/>
      <c r="D20" s="31"/>
      <c r="E20" s="30"/>
    </row>
    <row r="21" spans="1:7" x14ac:dyDescent="0.35">
      <c r="A21" s="53" t="s">
        <v>37</v>
      </c>
      <c r="B21" s="56"/>
      <c r="C21" s="56"/>
      <c r="D21" s="54"/>
      <c r="E21" s="54" t="s">
        <v>36</v>
      </c>
    </row>
    <row r="22" spans="1:7" x14ac:dyDescent="0.35">
      <c r="A22" s="29" t="s">
        <v>35</v>
      </c>
      <c r="B22" s="28"/>
      <c r="C22" s="28"/>
      <c r="D22" s="27"/>
      <c r="E22" s="49"/>
    </row>
    <row r="23" spans="1:7" x14ac:dyDescent="0.35">
      <c r="A23" s="55" t="s">
        <v>34</v>
      </c>
      <c r="B23" s="26"/>
      <c r="C23" s="26"/>
      <c r="D23" s="25"/>
      <c r="E23" s="49"/>
    </row>
    <row r="24" spans="1:7" ht="16" customHeight="1" x14ac:dyDescent="0.35">
      <c r="A24" s="66" t="s">
        <v>71</v>
      </c>
      <c r="B24" s="23"/>
      <c r="C24" s="23"/>
      <c r="D24" s="22"/>
      <c r="E24" s="21"/>
    </row>
  </sheetData>
  <mergeCells count="2">
    <mergeCell ref="A6:E6"/>
    <mergeCell ref="A7:E7"/>
  </mergeCells>
  <pageMargins left="0.7" right="0.7" top="0.75" bottom="0.75" header="0.3" footer="0.3"/>
  <pageSetup scale="65" orientation="portrait" r:id="rId1"/>
  <headerFooter>
    <oddHeader xml:space="preserve">&amp;CForm 7B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H17"/>
  <sheetViews>
    <sheetView workbookViewId="0">
      <selection activeCell="J23" sqref="J23"/>
    </sheetView>
  </sheetViews>
  <sheetFormatPr defaultColWidth="9.1796875" defaultRowHeight="14.5" x14ac:dyDescent="0.35"/>
  <cols>
    <col min="1" max="1" width="62.81640625" style="20" customWidth="1"/>
    <col min="2" max="5" width="16.81640625" style="20" customWidth="1"/>
    <col min="6" max="6" width="13.54296875" style="20" customWidth="1"/>
    <col min="7" max="7" width="13.1796875" style="20" bestFit="1" customWidth="1"/>
    <col min="8" max="16384" width="9.1796875" style="20"/>
  </cols>
  <sheetData>
    <row r="1" spans="1:8" s="42" customFormat="1" ht="24" customHeight="1" x14ac:dyDescent="0.35">
      <c r="A1" s="47" t="s">
        <v>41</v>
      </c>
      <c r="E1" s="46" t="str">
        <f>+'1 Gen_Info'!E1</f>
        <v>West Valley Solid Waste Management Authority Services</v>
      </c>
    </row>
    <row r="2" spans="1:8" s="42" customFormat="1" ht="26.25" customHeight="1" x14ac:dyDescent="0.35">
      <c r="A2" s="19" t="str">
        <f>'1 Gen_Info'!C2</f>
        <v xml:space="preserve">Proposer Name: </v>
      </c>
      <c r="C2" s="43"/>
      <c r="D2" s="43"/>
      <c r="E2" s="46" t="s">
        <v>45</v>
      </c>
    </row>
    <row r="3" spans="1:8" s="42" customFormat="1" ht="13" customHeight="1" x14ac:dyDescent="0.35">
      <c r="A3" s="19"/>
      <c r="B3" s="45"/>
      <c r="D3" s="43"/>
      <c r="E3" s="43"/>
      <c r="F3" s="46"/>
    </row>
    <row r="4" spans="1:8" s="42" customFormat="1" ht="16.5" customHeight="1" x14ac:dyDescent="0.35">
      <c r="A4" s="76" t="s">
        <v>28</v>
      </c>
      <c r="B4" s="74"/>
      <c r="C4" s="74"/>
      <c r="D4" s="75"/>
      <c r="E4" s="43"/>
      <c r="F4" s="43"/>
    </row>
    <row r="5" spans="1:8" customFormat="1" ht="12.65" customHeight="1" x14ac:dyDescent="0.25"/>
    <row r="6" spans="1:8" ht="29.15" customHeight="1" x14ac:dyDescent="0.35">
      <c r="A6" s="83" t="s">
        <v>59</v>
      </c>
      <c r="B6" s="84"/>
      <c r="C6" s="84"/>
      <c r="D6" s="84"/>
      <c r="E6" s="85"/>
    </row>
    <row r="7" spans="1:8" x14ac:dyDescent="0.35">
      <c r="A7" s="101" t="s">
        <v>96</v>
      </c>
      <c r="B7" s="102"/>
      <c r="C7" s="102"/>
      <c r="D7" s="102"/>
      <c r="E7" s="103"/>
      <c r="F7" s="72"/>
    </row>
    <row r="8" spans="1:8" x14ac:dyDescent="0.35">
      <c r="A8" s="104" t="s">
        <v>58</v>
      </c>
      <c r="B8" s="105"/>
      <c r="C8" s="105"/>
      <c r="D8" s="105"/>
      <c r="E8" s="91"/>
      <c r="G8" s="52"/>
    </row>
    <row r="9" spans="1:8" ht="29" x14ac:dyDescent="0.35">
      <c r="A9" s="38" t="s">
        <v>37</v>
      </c>
      <c r="B9" s="38" t="s">
        <v>48</v>
      </c>
      <c r="C9" s="38" t="s">
        <v>75</v>
      </c>
      <c r="D9" s="38" t="s">
        <v>61</v>
      </c>
      <c r="E9" s="38" t="s">
        <v>39</v>
      </c>
      <c r="G9" s="52"/>
    </row>
    <row r="10" spans="1:8" x14ac:dyDescent="0.35">
      <c r="A10" s="65" t="s">
        <v>73</v>
      </c>
      <c r="B10" s="67">
        <v>1</v>
      </c>
      <c r="C10" s="67">
        <f>+B10*5</f>
        <v>5</v>
      </c>
      <c r="D10" s="49"/>
      <c r="E10" s="50">
        <f>+C10*D10</f>
        <v>0</v>
      </c>
      <c r="G10" s="69"/>
      <c r="H10" s="70"/>
    </row>
    <row r="11" spans="1:8" x14ac:dyDescent="0.35">
      <c r="A11" s="37" t="s">
        <v>62</v>
      </c>
      <c r="B11" s="36"/>
      <c r="C11" s="35"/>
      <c r="D11" s="34"/>
      <c r="E11" s="51">
        <f>SUM(E10)</f>
        <v>0</v>
      </c>
      <c r="F11" s="73"/>
      <c r="G11" s="69"/>
      <c r="H11" s="71"/>
    </row>
    <row r="12" spans="1:8" x14ac:dyDescent="0.35">
      <c r="A12" s="33" t="s">
        <v>38</v>
      </c>
      <c r="B12" s="32"/>
      <c r="C12" s="32"/>
      <c r="D12" s="31"/>
      <c r="E12" s="30"/>
      <c r="G12" s="69"/>
      <c r="H12" s="71"/>
    </row>
    <row r="13" spans="1:8" x14ac:dyDescent="0.35">
      <c r="A13" s="53" t="s">
        <v>37</v>
      </c>
      <c r="B13" s="56"/>
      <c r="C13" s="56"/>
      <c r="D13" s="54"/>
      <c r="E13" s="54" t="s">
        <v>36</v>
      </c>
      <c r="G13" s="69"/>
      <c r="H13" s="71"/>
    </row>
    <row r="14" spans="1:8" x14ac:dyDescent="0.35">
      <c r="A14" s="29" t="s">
        <v>35</v>
      </c>
      <c r="B14" s="28"/>
      <c r="C14" s="28"/>
      <c r="D14" s="27"/>
      <c r="E14" s="49"/>
    </row>
    <row r="15" spans="1:8" x14ac:dyDescent="0.35">
      <c r="A15" s="55" t="s">
        <v>34</v>
      </c>
      <c r="B15" s="26"/>
      <c r="C15" s="26"/>
      <c r="D15" s="25"/>
      <c r="E15" s="49"/>
    </row>
    <row r="16" spans="1:8" ht="16" customHeight="1" x14ac:dyDescent="0.35">
      <c r="A16" s="55" t="s">
        <v>72</v>
      </c>
      <c r="B16" s="23"/>
      <c r="C16" s="23"/>
      <c r="D16" s="22"/>
      <c r="E16" s="21"/>
    </row>
    <row r="17" spans="1:5" ht="16" customHeight="1" x14ac:dyDescent="0.35">
      <c r="A17" s="55" t="s">
        <v>76</v>
      </c>
      <c r="B17" s="23"/>
      <c r="C17" s="23"/>
      <c r="D17" s="22"/>
      <c r="E17" s="21"/>
    </row>
  </sheetData>
  <mergeCells count="3">
    <mergeCell ref="A6:E6"/>
    <mergeCell ref="A7:E7"/>
    <mergeCell ref="A8:E8"/>
  </mergeCells>
  <pageMargins left="0.7" right="0.7" top="0.75" bottom="0.75" header="0.3" footer="0.3"/>
  <pageSetup scale="65" orientation="portrait" r:id="rId1"/>
  <headerFooter>
    <oddHeader xml:space="preserve">&amp;CForm 7B
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20DC-14F5-416F-BE4A-FF77C1B45B45}">
  <sheetPr>
    <tabColor theme="0"/>
    <pageSetUpPr fitToPage="1"/>
  </sheetPr>
  <dimension ref="A1:K29"/>
  <sheetViews>
    <sheetView workbookViewId="0">
      <selection activeCell="J23" sqref="J23"/>
    </sheetView>
  </sheetViews>
  <sheetFormatPr defaultColWidth="9.1796875" defaultRowHeight="14.5" x14ac:dyDescent="0.35"/>
  <cols>
    <col min="1" max="1" width="62.54296875" style="20" customWidth="1"/>
    <col min="2" max="5" width="16" style="20" customWidth="1"/>
    <col min="6" max="6" width="13.54296875" style="73" customWidth="1"/>
    <col min="7" max="7" width="13.1796875" style="20" bestFit="1" customWidth="1"/>
    <col min="8" max="16384" width="9.1796875" style="20"/>
  </cols>
  <sheetData>
    <row r="1" spans="1:11" s="42" customFormat="1" ht="24" customHeight="1" x14ac:dyDescent="0.35">
      <c r="A1" s="47" t="s">
        <v>41</v>
      </c>
      <c r="E1" s="46" t="str">
        <f>+'1 Gen_Info'!E1</f>
        <v>West Valley Solid Waste Management Authority Services</v>
      </c>
      <c r="F1" s="77"/>
    </row>
    <row r="2" spans="1:11" s="42" customFormat="1" ht="26.25" customHeight="1" x14ac:dyDescent="0.35">
      <c r="A2" s="19" t="str">
        <f>'1 Gen_Info'!C2</f>
        <v xml:space="preserve">Proposer Name: </v>
      </c>
      <c r="C2" s="43"/>
      <c r="D2" s="43"/>
      <c r="E2" s="46" t="s">
        <v>46</v>
      </c>
      <c r="F2" s="77"/>
    </row>
    <row r="3" spans="1:11" s="42" customFormat="1" ht="13" customHeight="1" x14ac:dyDescent="0.35">
      <c r="A3" s="19"/>
      <c r="B3" s="45"/>
      <c r="D3" s="43"/>
      <c r="E3" s="43"/>
      <c r="F3" s="77"/>
    </row>
    <row r="4" spans="1:11" s="42" customFormat="1" ht="16.5" customHeight="1" x14ac:dyDescent="0.35">
      <c r="A4" s="76" t="s">
        <v>28</v>
      </c>
      <c r="B4" s="74"/>
      <c r="C4" s="74"/>
      <c r="D4" s="75"/>
      <c r="E4" s="43"/>
      <c r="F4" s="78"/>
    </row>
    <row r="5" spans="1:11" customFormat="1" ht="12.65" customHeight="1" x14ac:dyDescent="0.3">
      <c r="F5" s="79"/>
    </row>
    <row r="6" spans="1:11" ht="29.15" customHeight="1" x14ac:dyDescent="0.35">
      <c r="A6" s="83" t="s">
        <v>59</v>
      </c>
      <c r="B6" s="84"/>
      <c r="C6" s="84"/>
      <c r="D6" s="84"/>
      <c r="E6" s="85"/>
      <c r="G6" s="42"/>
      <c r="H6" s="42"/>
    </row>
    <row r="7" spans="1:11" ht="15.5" x14ac:dyDescent="0.35">
      <c r="A7" s="97" t="s">
        <v>96</v>
      </c>
      <c r="B7" s="98"/>
      <c r="C7" s="98"/>
      <c r="D7" s="98"/>
      <c r="E7" s="99"/>
      <c r="G7" s="42"/>
    </row>
    <row r="8" spans="1:11" ht="21" customHeight="1" x14ac:dyDescent="0.35">
      <c r="A8" s="41" t="s">
        <v>58</v>
      </c>
      <c r="B8" s="40"/>
      <c r="C8" s="40"/>
      <c r="D8" s="40"/>
      <c r="E8" s="39"/>
      <c r="G8" s="42"/>
    </row>
    <row r="9" spans="1:11" ht="29" x14ac:dyDescent="0.35">
      <c r="A9" s="38" t="s">
        <v>37</v>
      </c>
      <c r="B9" s="38" t="s">
        <v>48</v>
      </c>
      <c r="C9" s="38" t="s">
        <v>74</v>
      </c>
      <c r="D9" s="38" t="s">
        <v>61</v>
      </c>
      <c r="E9" s="38" t="s">
        <v>39</v>
      </c>
      <c r="G9" s="52"/>
    </row>
    <row r="10" spans="1:11" x14ac:dyDescent="0.35">
      <c r="A10" s="65" t="s">
        <v>77</v>
      </c>
      <c r="B10" s="67">
        <v>2</v>
      </c>
      <c r="C10" s="67">
        <f>+B10*12</f>
        <v>24</v>
      </c>
      <c r="D10" s="49"/>
      <c r="E10" s="50">
        <f t="shared" ref="E10:E23" si="0">+C10*D10</f>
        <v>0</v>
      </c>
      <c r="G10" s="69"/>
      <c r="H10" s="70"/>
      <c r="I10" s="52"/>
      <c r="J10" s="52"/>
      <c r="K10" s="52"/>
    </row>
    <row r="11" spans="1:11" x14ac:dyDescent="0.35">
      <c r="A11" s="65" t="s">
        <v>78</v>
      </c>
      <c r="B11" s="67">
        <v>2</v>
      </c>
      <c r="C11" s="67">
        <f t="shared" ref="C11:C23" si="1">+B11*12</f>
        <v>24</v>
      </c>
      <c r="D11" s="49"/>
      <c r="E11" s="50">
        <f t="shared" si="0"/>
        <v>0</v>
      </c>
      <c r="G11" s="69"/>
      <c r="H11" s="71"/>
    </row>
    <row r="12" spans="1:11" x14ac:dyDescent="0.35">
      <c r="A12" s="65" t="s">
        <v>80</v>
      </c>
      <c r="B12" s="67">
        <v>1</v>
      </c>
      <c r="C12" s="67">
        <f t="shared" si="1"/>
        <v>12</v>
      </c>
      <c r="D12" s="49"/>
      <c r="E12" s="50">
        <f t="shared" si="0"/>
        <v>0</v>
      </c>
      <c r="G12" s="69"/>
      <c r="H12" s="71"/>
    </row>
    <row r="13" spans="1:11" x14ac:dyDescent="0.35">
      <c r="A13" s="65" t="s">
        <v>79</v>
      </c>
      <c r="B13" s="67">
        <v>4</v>
      </c>
      <c r="C13" s="67">
        <f t="shared" si="1"/>
        <v>48</v>
      </c>
      <c r="D13" s="49"/>
      <c r="E13" s="50">
        <f t="shared" si="0"/>
        <v>0</v>
      </c>
      <c r="G13" s="69"/>
      <c r="H13" s="71"/>
    </row>
    <row r="14" spans="1:11" x14ac:dyDescent="0.35">
      <c r="A14" s="65" t="s">
        <v>81</v>
      </c>
      <c r="B14" s="67">
        <v>2</v>
      </c>
      <c r="C14" s="67">
        <f t="shared" si="1"/>
        <v>24</v>
      </c>
      <c r="D14" s="49"/>
      <c r="E14" s="50">
        <f t="shared" si="0"/>
        <v>0</v>
      </c>
      <c r="G14" s="52"/>
    </row>
    <row r="15" spans="1:11" x14ac:dyDescent="0.35">
      <c r="A15" s="65" t="s">
        <v>82</v>
      </c>
      <c r="B15" s="67">
        <v>2</v>
      </c>
      <c r="C15" s="67">
        <f t="shared" si="1"/>
        <v>24</v>
      </c>
      <c r="D15" s="49"/>
      <c r="E15" s="50">
        <f t="shared" si="0"/>
        <v>0</v>
      </c>
      <c r="G15" s="52"/>
    </row>
    <row r="16" spans="1:11" x14ac:dyDescent="0.35">
      <c r="A16" s="65" t="s">
        <v>83</v>
      </c>
      <c r="B16" s="67">
        <v>2</v>
      </c>
      <c r="C16" s="67">
        <f t="shared" si="1"/>
        <v>24</v>
      </c>
      <c r="D16" s="49"/>
      <c r="E16" s="50">
        <f t="shared" si="0"/>
        <v>0</v>
      </c>
      <c r="G16" s="52"/>
    </row>
    <row r="17" spans="1:7" x14ac:dyDescent="0.35">
      <c r="A17" s="65" t="s">
        <v>84</v>
      </c>
      <c r="B17" s="67">
        <v>2</v>
      </c>
      <c r="C17" s="67">
        <f t="shared" si="1"/>
        <v>24</v>
      </c>
      <c r="D17" s="49"/>
      <c r="E17" s="50">
        <f t="shared" si="0"/>
        <v>0</v>
      </c>
      <c r="G17" s="52"/>
    </row>
    <row r="18" spans="1:7" x14ac:dyDescent="0.35">
      <c r="A18" s="65" t="s">
        <v>85</v>
      </c>
      <c r="B18" s="67">
        <v>2</v>
      </c>
      <c r="C18" s="67">
        <f t="shared" si="1"/>
        <v>24</v>
      </c>
      <c r="D18" s="49"/>
      <c r="E18" s="50">
        <f t="shared" si="0"/>
        <v>0</v>
      </c>
      <c r="G18" s="52"/>
    </row>
    <row r="19" spans="1:7" x14ac:dyDescent="0.35">
      <c r="A19" s="65" t="s">
        <v>86</v>
      </c>
      <c r="B19" s="67">
        <v>2</v>
      </c>
      <c r="C19" s="67">
        <f t="shared" si="1"/>
        <v>24</v>
      </c>
      <c r="D19" s="49"/>
      <c r="E19" s="50">
        <f t="shared" si="0"/>
        <v>0</v>
      </c>
      <c r="G19" s="52"/>
    </row>
    <row r="20" spans="1:7" x14ac:dyDescent="0.35">
      <c r="A20" s="65" t="s">
        <v>87</v>
      </c>
      <c r="B20" s="67">
        <v>2</v>
      </c>
      <c r="C20" s="67">
        <f t="shared" si="1"/>
        <v>24</v>
      </c>
      <c r="D20" s="49"/>
      <c r="E20" s="50">
        <f t="shared" si="0"/>
        <v>0</v>
      </c>
      <c r="G20" s="52"/>
    </row>
    <row r="21" spans="1:7" x14ac:dyDescent="0.35">
      <c r="A21" s="65" t="s">
        <v>88</v>
      </c>
      <c r="B21" s="67">
        <v>2</v>
      </c>
      <c r="C21" s="67">
        <f t="shared" si="1"/>
        <v>24</v>
      </c>
      <c r="D21" s="49"/>
      <c r="E21" s="50">
        <f t="shared" si="0"/>
        <v>0</v>
      </c>
      <c r="G21" s="52"/>
    </row>
    <row r="22" spans="1:7" x14ac:dyDescent="0.35">
      <c r="A22" s="65" t="s">
        <v>89</v>
      </c>
      <c r="B22" s="67">
        <v>2</v>
      </c>
      <c r="C22" s="67">
        <f t="shared" si="1"/>
        <v>24</v>
      </c>
      <c r="D22" s="49"/>
      <c r="E22" s="50">
        <f t="shared" si="0"/>
        <v>0</v>
      </c>
      <c r="G22" s="52"/>
    </row>
    <row r="23" spans="1:7" x14ac:dyDescent="0.35">
      <c r="A23" s="65" t="s">
        <v>90</v>
      </c>
      <c r="B23" s="67">
        <v>2</v>
      </c>
      <c r="C23" s="67">
        <f t="shared" si="1"/>
        <v>24</v>
      </c>
      <c r="D23" s="49"/>
      <c r="E23" s="50">
        <f t="shared" si="0"/>
        <v>0</v>
      </c>
      <c r="G23" s="52"/>
    </row>
    <row r="24" spans="1:7" x14ac:dyDescent="0.35">
      <c r="A24" s="37" t="s">
        <v>62</v>
      </c>
      <c r="B24" s="36"/>
      <c r="C24" s="35"/>
      <c r="D24" s="34"/>
      <c r="E24" s="51">
        <f>SUM(E10:E23)</f>
        <v>0</v>
      </c>
      <c r="G24" s="52"/>
    </row>
    <row r="25" spans="1:7" x14ac:dyDescent="0.35">
      <c r="A25" s="33" t="s">
        <v>38</v>
      </c>
      <c r="B25" s="32"/>
      <c r="C25" s="32"/>
      <c r="D25" s="31"/>
      <c r="E25" s="30"/>
    </row>
    <row r="26" spans="1:7" x14ac:dyDescent="0.35">
      <c r="A26" s="61" t="s">
        <v>37</v>
      </c>
      <c r="B26" s="64"/>
      <c r="C26" s="64"/>
      <c r="D26" s="62"/>
      <c r="E26" s="62" t="s">
        <v>36</v>
      </c>
    </row>
    <row r="27" spans="1:7" x14ac:dyDescent="0.35">
      <c r="A27" s="29" t="s">
        <v>35</v>
      </c>
      <c r="B27" s="28"/>
      <c r="C27" s="28"/>
      <c r="D27" s="27"/>
      <c r="E27" s="49"/>
    </row>
    <row r="28" spans="1:7" x14ac:dyDescent="0.35">
      <c r="A28" s="55" t="s">
        <v>34</v>
      </c>
      <c r="B28" s="26"/>
      <c r="C28" s="26"/>
      <c r="D28" s="25"/>
      <c r="E28" s="49"/>
    </row>
    <row r="29" spans="1:7" ht="16" customHeight="1" x14ac:dyDescent="0.35">
      <c r="A29" s="66" t="s">
        <v>71</v>
      </c>
      <c r="B29" s="23"/>
      <c r="C29" s="23"/>
      <c r="D29" s="22"/>
      <c r="E29" s="21"/>
    </row>
  </sheetData>
  <mergeCells count="2">
    <mergeCell ref="A6:E6"/>
    <mergeCell ref="A7:E7"/>
  </mergeCells>
  <pageMargins left="0.7" right="0.7" top="0.75" bottom="0.75" header="0.3" footer="0.3"/>
  <pageSetup scale="65" orientation="portrait" r:id="rId1"/>
  <headerFooter>
    <oddHeader xml:space="preserve">&amp;CForm 7B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D6369D6E07E49AD9F128BC4F55193" ma:contentTypeVersion="18" ma:contentTypeDescription="Create a new document." ma:contentTypeScope="" ma:versionID="12a1a1ca6bcc46b0ddf55f21f97ef78e">
  <xsd:schema xmlns:xsd="http://www.w3.org/2001/XMLSchema" xmlns:xs="http://www.w3.org/2001/XMLSchema" xmlns:p="http://schemas.microsoft.com/office/2006/metadata/properties" xmlns:ns2="1d59557a-ed3f-40e3-ad66-d74e46938fb9" xmlns:ns3="aa7bb00e-7704-4731-b07d-6302c1229797" targetNamespace="http://schemas.microsoft.com/office/2006/metadata/properties" ma:root="true" ma:fieldsID="86bdd49088f2eabe67aae6cd06ac4b4b" ns2:_="" ns3:_="">
    <xsd:import namespace="1d59557a-ed3f-40e3-ad66-d74e46938fb9"/>
    <xsd:import namespace="aa7bb00e-7704-4731-b07d-6302c1229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DateTime" minOccurs="0"/>
                <xsd:element ref="ns3:Tim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9557a-ed3f-40e3-ad66-d74e46938f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2b191e6-a921-42ce-a055-5a172b3d562b}" ma:internalName="TaxCatchAll" ma:showField="CatchAllData" ma:web="1d59557a-ed3f-40e3-ad66-d74e46938f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bb00e-7704-4731-b07d-6302c1229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Time" ma:index="24" nillable="true" ma:displayName="Date &amp; Time" ma:format="DateTime" ma:internalName="DateTime">
      <xsd:simpleType>
        <xsd:restriction base="dms:DateTime"/>
      </xsd:simpleType>
    </xsd:element>
    <xsd:element name="Time" ma:index="25" nillable="true" ma:displayName="Time" ma:format="Dropdown" ma:internalName="Tim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83b6956-e872-4308-b299-9c27ed91c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aa7bb00e-7704-4731-b07d-6302c1229797" xsi:nil="true"/>
    <DateTime xmlns="aa7bb00e-7704-4731-b07d-6302c1229797" xsi:nil="true"/>
    <SharedWithUsers xmlns="1d59557a-ed3f-40e3-ad66-d74e46938fb9">
      <UserInfo>
        <DisplayName>Hailey Gordon</DisplayName>
        <AccountId>52</AccountId>
        <AccountType/>
      </UserInfo>
    </SharedWithUsers>
    <_dlc_DocId xmlns="1d59557a-ed3f-40e3-ad66-d74e46938fb9">P7E4DZWM7JZX-867239052-467174</_dlc_DocId>
    <_dlc_DocIdUrl xmlns="1d59557a-ed3f-40e3-ad66-d74e46938fb9">
      <Url>https://hfhconsultants.sharepoint.com/sites/Norcal/_layouts/15/DocIdRedir.aspx?ID=P7E4DZWM7JZX-867239052-467174</Url>
      <Description>P7E4DZWM7JZX-867239052-467174</Description>
    </_dlc_DocIdUrl>
    <TaxCatchAll xmlns="1d59557a-ed3f-40e3-ad66-d74e46938fb9" xsi:nil="true"/>
    <lcf76f155ced4ddcb4097134ff3c332f xmlns="aa7bb00e-7704-4731-b07d-6302c1229797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390FA-581C-4E37-B7D5-3B6009D86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9557a-ed3f-40e3-ad66-d74e46938fb9"/>
    <ds:schemaRef ds:uri="aa7bb00e-7704-4731-b07d-6302c1229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9842FF-A5BD-463D-8707-06FF63C2B40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2384BC4-1EDC-4E7E-9EA2-CA4286E08EB8}">
  <ds:schemaRefs>
    <ds:schemaRef ds:uri="http://schemas.microsoft.com/office/2006/metadata/properties"/>
    <ds:schemaRef ds:uri="http://schemas.microsoft.com/office/infopath/2007/PartnerControls"/>
    <ds:schemaRef ds:uri="aa7bb00e-7704-4731-b07d-6302c1229797"/>
    <ds:schemaRef ds:uri="1d59557a-ed3f-40e3-ad66-d74e46938fb9"/>
  </ds:schemaRefs>
</ds:datastoreItem>
</file>

<file path=customXml/itemProps4.xml><?xml version="1.0" encoding="utf-8"?>
<ds:datastoreItem xmlns:ds="http://schemas.openxmlformats.org/officeDocument/2006/customXml" ds:itemID="{928BB97F-F717-4D3D-BAC3-9A09B921B6E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6AD1D3D-BDC8-4A32-B101-5CFBF171A3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 Gen_Info</vt:lpstr>
      <vt:lpstr>Form 5B StreetSweeping</vt:lpstr>
      <vt:lpstr>Form 5B Street_Sweeping_C</vt:lpstr>
      <vt:lpstr>Form 5B Street_Sweeping_LG</vt:lpstr>
      <vt:lpstr>Form 5B Street_Sweeping_MS</vt:lpstr>
      <vt:lpstr>Form 5B Street_Sweeping_S</vt:lpstr>
      <vt:lpstr>'1 Gen_Info'!Print_Area</vt:lpstr>
      <vt:lpstr>'1 Gen_Info'!Print_Titles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Langer</dc:creator>
  <cp:lastModifiedBy>Nicole Gaetjens</cp:lastModifiedBy>
  <cp:lastPrinted>2018-01-26T03:18:30Z</cp:lastPrinted>
  <dcterms:created xsi:type="dcterms:W3CDTF">2000-09-06T21:45:35Z</dcterms:created>
  <dcterms:modified xsi:type="dcterms:W3CDTF">2022-05-06T23:08:29Z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0">
    <vt:lpwstr>010021{"F":2,"I":"72A4-2D37-3F86-034D"}</vt:lpwstr>
  </property>
  <property fmtid="{D5CDD505-2E9C-101B-9397-08002B2CF9AE}" pid="3" name="display_urn:schemas-microsoft-com:office:office#Editor">
    <vt:lpwstr>Dave Hilton</vt:lpwstr>
  </property>
  <property fmtid="{D5CDD505-2E9C-101B-9397-08002B2CF9AE}" pid="4" name="Order">
    <vt:lpwstr>32843900.0000000</vt:lpwstr>
  </property>
  <property fmtid="{D5CDD505-2E9C-101B-9397-08002B2CF9AE}" pid="5" name="display_urn:schemas-microsoft-com:office:office#Author">
    <vt:lpwstr>Dave Hilton</vt:lpwstr>
  </property>
  <property fmtid="{D5CDD505-2E9C-101B-9397-08002B2CF9AE}" pid="6" name="display_urn:schemas-microsoft-com:office:office#SharedWithUsers">
    <vt:lpwstr>Hailey Gordon</vt:lpwstr>
  </property>
  <property fmtid="{D5CDD505-2E9C-101B-9397-08002B2CF9AE}" pid="7" name="SharedWithUsers">
    <vt:lpwstr>52;#Hailey Gordon</vt:lpwstr>
  </property>
  <property fmtid="{D5CDD505-2E9C-101B-9397-08002B2CF9AE}" pid="8" name="_dlc_DocId">
    <vt:lpwstr>P7E4DZWM7JZX-867239052-328439</vt:lpwstr>
  </property>
  <property fmtid="{D5CDD505-2E9C-101B-9397-08002B2CF9AE}" pid="9" name="_dlc_DocIdItemGuid">
    <vt:lpwstr>cde86b26-3f15-4aa4-abe2-b306a44e32ae</vt:lpwstr>
  </property>
  <property fmtid="{D5CDD505-2E9C-101B-9397-08002B2CF9AE}" pid="10" name="_dlc_DocIdUrl">
    <vt:lpwstr>https://hfhconsultants.sharepoint.com/sites/Norcal/_layouts/15/DocIdRedir.aspx?ID=P7E4DZWM7JZX-867239052-328439, P7E4DZWM7JZX-867239052-328439</vt:lpwstr>
  </property>
  <property fmtid="{D5CDD505-2E9C-101B-9397-08002B2CF9AE}" pid="11" name="ContentTypeId">
    <vt:lpwstr>0x0101001C7D6369D6E07E49AD9F128BC4F55193</vt:lpwstr>
  </property>
  <property fmtid="{D5CDD505-2E9C-101B-9397-08002B2CF9AE}" pid="12" name="MediaServiceImageTags">
    <vt:lpwstr/>
  </property>
</Properties>
</file>